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9" activeTab="0"/>
  </bookViews>
  <sheets>
    <sheet name="вода" sheetId="1" r:id="rId1"/>
    <sheet name="тепло" sheetId="2" r:id="rId2"/>
    <sheet name="электроэнергия" sheetId="3" r:id="rId3"/>
  </sheets>
  <definedNames/>
  <calcPr fullCalcOnLoad="1"/>
</workbook>
</file>

<file path=xl/sharedStrings.xml><?xml version="1.0" encoding="utf-8"?>
<sst xmlns="http://schemas.openxmlformats.org/spreadsheetml/2006/main" count="269" uniqueCount="128">
  <si>
    <t>Показания ООО Управляющая компания «Авантаж»</t>
  </si>
  <si>
    <t>Адрес жилого дома</t>
  </si>
  <si>
    <t>Разница</t>
  </si>
  <si>
    <t>Ленина 112</t>
  </si>
  <si>
    <t>Ленина 114</t>
  </si>
  <si>
    <t>Ленина 110</t>
  </si>
  <si>
    <t>Ленина 104</t>
  </si>
  <si>
    <t>Ленина 100</t>
  </si>
  <si>
    <t>Мира 139</t>
  </si>
  <si>
    <t>Надежденский 1/4</t>
  </si>
  <si>
    <t>Биологическая 2</t>
  </si>
  <si>
    <t>Биологическая 2/1</t>
  </si>
  <si>
    <t>Биологическая 4/1</t>
  </si>
  <si>
    <t>Биологическая 6</t>
  </si>
  <si>
    <t>Биологическая 8</t>
  </si>
  <si>
    <t>Биологическая 10/1</t>
  </si>
  <si>
    <t>Биологическая 12</t>
  </si>
  <si>
    <t>Биологическая 14</t>
  </si>
  <si>
    <t>Биологическая 16</t>
  </si>
  <si>
    <t>Каховский 17</t>
  </si>
  <si>
    <t>Туапсинская 2а</t>
  </si>
  <si>
    <t>Фабричный 2</t>
  </si>
  <si>
    <t>Туапсинская 10</t>
  </si>
  <si>
    <t>Фабричный 3</t>
  </si>
  <si>
    <t>Гвардейский 7</t>
  </si>
  <si>
    <t>Гвардейский 14</t>
  </si>
  <si>
    <t>Гвардейский 16</t>
  </si>
  <si>
    <t>Объездная 7</t>
  </si>
  <si>
    <t>Литейный 1</t>
  </si>
  <si>
    <t>Литейный 4/1</t>
  </si>
  <si>
    <t>Литейный 5</t>
  </si>
  <si>
    <t>Литейный 11</t>
  </si>
  <si>
    <t>Кооперативный 1</t>
  </si>
  <si>
    <t>Кооперативный 2</t>
  </si>
  <si>
    <t>Кооперативный 4</t>
  </si>
  <si>
    <t>Кооперативный 5</t>
  </si>
  <si>
    <t>Кооперативный 6</t>
  </si>
  <si>
    <t>Кооперативный 7</t>
  </si>
  <si>
    <t>Кооперативный 8</t>
  </si>
  <si>
    <t>Кооперативный 9</t>
  </si>
  <si>
    <t>Кооперативный 10</t>
  </si>
  <si>
    <t>Кооперативный 11</t>
  </si>
  <si>
    <t>Комсомольская 3а</t>
  </si>
  <si>
    <t>Комсомольская 4б</t>
  </si>
  <si>
    <t>Комсомольская 4а</t>
  </si>
  <si>
    <t>Комсомольская 5</t>
  </si>
  <si>
    <t>Комсомольская 8</t>
  </si>
  <si>
    <t>Комсомольская 8а</t>
  </si>
  <si>
    <t>Комсомольская 8б</t>
  </si>
  <si>
    <t>Ленинградский 2</t>
  </si>
  <si>
    <t>Ленинградский 4</t>
  </si>
  <si>
    <t>Ленинградский 10</t>
  </si>
  <si>
    <t>Ленинградский 15</t>
  </si>
  <si>
    <t>Ленинградский 17</t>
  </si>
  <si>
    <t>Ленинградский 18</t>
  </si>
  <si>
    <t>Ленинградский 19</t>
  </si>
  <si>
    <t>Ленинградский 21</t>
  </si>
  <si>
    <t>Ленинградский 28</t>
  </si>
  <si>
    <t>+AG50</t>
  </si>
  <si>
    <t>Ленинградский 29</t>
  </si>
  <si>
    <t>Металлистов 2</t>
  </si>
  <si>
    <t>Металлистов 3</t>
  </si>
  <si>
    <t>Металлистов 5</t>
  </si>
  <si>
    <t>Металлистов 6</t>
  </si>
  <si>
    <t>Металлистов 7</t>
  </si>
  <si>
    <t>Металлистов 9</t>
  </si>
  <si>
    <t>Ленина 63</t>
  </si>
  <si>
    <t>Ленина 79</t>
  </si>
  <si>
    <t>Ленина 85</t>
  </si>
  <si>
    <t xml:space="preserve"> </t>
  </si>
  <si>
    <t>Ленина 88</t>
  </si>
  <si>
    <t>Ленина 91а</t>
  </si>
  <si>
    <t>Ленина 91 б</t>
  </si>
  <si>
    <t>Ленина 108</t>
  </si>
  <si>
    <t>Готвольда 2/6</t>
  </si>
  <si>
    <t>Готвальда 4</t>
  </si>
  <si>
    <t>Готвальда 7</t>
  </si>
  <si>
    <t>Готвальда 11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</si>
  <si>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</si>
  <si>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</si>
  <si>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</si>
  <si>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</si>
  <si>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</si>
  <si>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</si>
  <si>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</si>
  <si>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Московская 51</t>
  </si>
  <si>
    <t>Московская 55</t>
  </si>
  <si>
    <t>Московская 47</t>
  </si>
  <si>
    <t>Расковой 1</t>
  </si>
  <si>
    <t>Расковой 3</t>
  </si>
  <si>
    <t>Чкалова 2</t>
  </si>
  <si>
    <t>Чкалова 27а</t>
  </si>
  <si>
    <t>Чкалова 33</t>
  </si>
  <si>
    <t>Чкалова 34</t>
  </si>
  <si>
    <t xml:space="preserve">Показания общедомовых приборов учета тепловой энергии 2020.  </t>
  </si>
  <si>
    <t>ООО УК «Авантаж»</t>
  </si>
  <si>
    <t>Литейный 4/1, нежилые</t>
  </si>
  <si>
    <t>Ленина 91 а</t>
  </si>
  <si>
    <t>снят</t>
  </si>
  <si>
    <t>Гвардейский 7 общий</t>
  </si>
  <si>
    <t>Надежденский 1</t>
  </si>
  <si>
    <t>Приложение: показания ОДПУ ООО Управляющая компания «Авантаж» дог. №3878, 637113</t>
  </si>
  <si>
    <t xml:space="preserve">Адрес </t>
  </si>
  <si>
    <t>к.тр</t>
  </si>
  <si>
    <t>№ счетчика</t>
  </si>
  <si>
    <t>разница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</si>
  <si>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</si>
  <si>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</si>
  <si>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</si>
  <si>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</si>
  <si>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</si>
  <si>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</si>
  <si>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</si>
  <si>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</si>
  <si>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</si>
  <si>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</si>
  <si>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</si>
  <si>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</si>
  <si>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</si>
  <si>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</si>
  <si>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2 (комунальн)</t>
  </si>
  <si>
    <t>Чкалова 17 (кв 1-53) 1 оч.</t>
  </si>
  <si>
    <t>Чкалова 17  5 эт. (кв.54-113)2 оч.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</si>
  <si>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</si>
  <si>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</si>
  <si>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</si>
  <si>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</si>
  <si>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под. 2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</si>
</sst>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2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0" borderId="0" xfId="21" applyBorder="1">
      <alignment/>
      <protection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0" applyFont="1" applyAlignment="1">
      <alignment/>
    </xf>
    <xf numFmtId="164" fontId="3" fillId="0" borderId="0" xfId="21" applyFont="1" applyBorder="1">
      <alignment/>
      <protection/>
    </xf>
    <xf numFmtId="164" fontId="4" fillId="0" borderId="0" xfId="0" applyFont="1" applyBorder="1" applyAlignment="1">
      <alignment horizontal="left"/>
    </xf>
    <xf numFmtId="164" fontId="2" fillId="0" borderId="2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2" borderId="2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1" fillId="2" borderId="0" xfId="21" applyFill="1">
      <alignment/>
      <protection/>
    </xf>
    <xf numFmtId="164" fontId="0" fillId="0" borderId="1" xfId="0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0" fillId="2" borderId="0" xfId="0" applyFill="1" applyAlignment="1">
      <alignment/>
    </xf>
    <xf numFmtId="164" fontId="2" fillId="2" borderId="3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2" fillId="2" borderId="4" xfId="21" applyFont="1" applyFill="1" applyBorder="1">
      <alignment/>
      <protection/>
    </xf>
    <xf numFmtId="164" fontId="1" fillId="0" borderId="0" xfId="21" applyFill="1">
      <alignment/>
      <protection/>
    </xf>
    <xf numFmtId="164" fontId="2" fillId="0" borderId="2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0" borderId="0" xfId="0" applyFill="1" applyAlignment="1">
      <alignment/>
    </xf>
    <xf numFmtId="164" fontId="1" fillId="3" borderId="0" xfId="21" applyFill="1">
      <alignment/>
      <protection/>
    </xf>
    <xf numFmtId="164" fontId="0" fillId="0" borderId="0" xfId="0" applyFont="1" applyAlignment="1">
      <alignment/>
    </xf>
    <xf numFmtId="164" fontId="0" fillId="2" borderId="1" xfId="0" applyFill="1" applyBorder="1" applyAlignment="1">
      <alignment/>
    </xf>
    <xf numFmtId="164" fontId="2" fillId="2" borderId="5" xfId="21" applyFont="1" applyFill="1" applyBorder="1">
      <alignment/>
      <protection/>
    </xf>
    <xf numFmtId="164" fontId="5" fillId="0" borderId="1" xfId="21" applyFont="1" applyBorder="1">
      <alignment/>
      <protection/>
    </xf>
    <xf numFmtId="164" fontId="2" fillId="2" borderId="6" xfId="21" applyFont="1" applyFill="1" applyBorder="1">
      <alignment/>
      <protection/>
    </xf>
    <xf numFmtId="164" fontId="2" fillId="0" borderId="6" xfId="21" applyFont="1" applyFill="1" applyBorder="1">
      <alignment/>
      <protection/>
    </xf>
    <xf numFmtId="164" fontId="1" fillId="0" borderId="0" xfId="21" applyFont="1" applyFill="1" applyBorder="1">
      <alignment/>
      <protection/>
    </xf>
    <xf numFmtId="164" fontId="2" fillId="0" borderId="0" xfId="21" applyFont="1" applyBorder="1">
      <alignment/>
      <protection/>
    </xf>
    <xf numFmtId="164" fontId="6" fillId="0" borderId="0" xfId="21" applyFont="1" applyBorder="1">
      <alignment/>
      <protection/>
    </xf>
    <xf numFmtId="164" fontId="7" fillId="0" borderId="0" xfId="0" applyFont="1" applyBorder="1" applyAlignment="1">
      <alignment/>
    </xf>
    <xf numFmtId="164" fontId="6" fillId="0" borderId="0" xfId="21" applyFont="1">
      <alignment/>
      <protection/>
    </xf>
    <xf numFmtId="164" fontId="3" fillId="0" borderId="7" xfId="21" applyFont="1" applyBorder="1">
      <alignment/>
      <protection/>
    </xf>
    <xf numFmtId="164" fontId="3" fillId="0" borderId="6" xfId="21" applyFont="1" applyBorder="1">
      <alignment/>
      <protection/>
    </xf>
    <xf numFmtId="164" fontId="3" fillId="2" borderId="7" xfId="21" applyFont="1" applyFill="1" applyBorder="1">
      <alignment/>
      <protection/>
    </xf>
    <xf numFmtId="164" fontId="3" fillId="2" borderId="6" xfId="21" applyFont="1" applyFill="1" applyBorder="1">
      <alignment/>
      <protection/>
    </xf>
    <xf numFmtId="164" fontId="1" fillId="2" borderId="0" xfId="21" applyFont="1" applyFill="1" applyBorder="1" applyAlignment="1">
      <alignment horizontal="justify"/>
      <protection/>
    </xf>
    <xf numFmtId="164" fontId="6" fillId="0" borderId="0" xfId="21" applyFont="1">
      <alignment/>
      <protection/>
    </xf>
    <xf numFmtId="164" fontId="1" fillId="0" borderId="0" xfId="21" applyFont="1" applyBorder="1">
      <alignment/>
      <protection/>
    </xf>
    <xf numFmtId="164" fontId="4" fillId="2" borderId="0" xfId="0" applyFont="1" applyFill="1" applyAlignment="1">
      <alignment/>
    </xf>
    <xf numFmtId="164" fontId="8" fillId="2" borderId="0" xfId="0" applyFont="1" applyFill="1" applyBorder="1" applyAlignment="1">
      <alignment horizontal="justify"/>
    </xf>
    <xf numFmtId="164" fontId="9" fillId="2" borderId="6" xfId="0" applyFont="1" applyFill="1" applyBorder="1" applyAlignment="1">
      <alignment/>
    </xf>
    <xf numFmtId="164" fontId="3" fillId="2" borderId="6" xfId="21" applyFont="1" applyFill="1" applyBorder="1">
      <alignment/>
      <protection/>
    </xf>
    <xf numFmtId="164" fontId="3" fillId="2" borderId="8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10" fillId="2" borderId="8" xfId="21" applyFont="1" applyFill="1" applyBorder="1">
      <alignment/>
      <protection/>
    </xf>
    <xf numFmtId="164" fontId="0" fillId="2" borderId="0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11" fillId="2" borderId="8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1" fillId="2" borderId="6" xfId="0" applyFont="1" applyFill="1" applyBorder="1" applyAlignment="1">
      <alignment/>
    </xf>
    <xf numFmtId="164" fontId="10" fillId="2" borderId="6" xfId="21" applyFont="1" applyFill="1" applyBorder="1">
      <alignment/>
      <protection/>
    </xf>
    <xf numFmtId="164" fontId="4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7" fillId="2" borderId="0" xfId="0" applyFont="1" applyFill="1" applyAlignment="1">
      <alignment/>
    </xf>
    <xf numFmtId="164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196"/>
  <sheetViews>
    <sheetView tabSelected="1" zoomScale="133" zoomScaleNormal="133" workbookViewId="0" topLeftCell="A19">
      <selection activeCell="G108" sqref="G108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11.28125" style="2" customWidth="1"/>
    <col min="4" max="4" width="8.8515625" style="2" customWidth="1"/>
    <col min="5" max="5" width="9.140625" style="2" customWidth="1"/>
    <col min="6" max="6" width="11.140625" style="1" customWidth="1"/>
    <col min="7" max="7" width="9.140625" style="1" customWidth="1"/>
    <col min="8" max="8" width="10.7109375" style="1" customWidth="1"/>
    <col min="9" max="197" width="9.140625" style="1" customWidth="1"/>
    <col min="198" max="16384" width="11.57421875" style="0" customWidth="1"/>
  </cols>
  <sheetData>
    <row r="1" spans="2:5" ht="12" customHeight="1">
      <c r="B1"/>
      <c r="C1" s="3"/>
      <c r="D1" s="3"/>
      <c r="E1" s="3"/>
    </row>
    <row r="2" spans="2:5" ht="12.75">
      <c r="B2"/>
      <c r="C2" s="3"/>
      <c r="D2" s="3"/>
      <c r="E2" s="3"/>
    </row>
    <row r="3" spans="2:5" ht="12.75">
      <c r="B3" s="4"/>
      <c r="C3" s="3"/>
      <c r="D3" s="3"/>
      <c r="E3" s="3"/>
    </row>
    <row r="4" spans="2:5" ht="12.75">
      <c r="B4" s="4"/>
      <c r="C4" s="3"/>
      <c r="D4" s="3"/>
      <c r="E4" s="3"/>
    </row>
    <row r="5" spans="2:5" ht="12.75">
      <c r="B5" s="4"/>
      <c r="C5" s="3"/>
      <c r="D5" s="3"/>
      <c r="E5" s="3"/>
    </row>
    <row r="6" spans="2:5" ht="12.75">
      <c r="B6" s="4"/>
      <c r="C6" s="3"/>
      <c r="D6" s="3"/>
      <c r="E6" s="3"/>
    </row>
    <row r="7" spans="2:5" ht="12.75">
      <c r="B7" s="4"/>
      <c r="C7" s="3"/>
      <c r="D7" s="3"/>
      <c r="E7" s="3"/>
    </row>
    <row r="8" spans="2:5" ht="12.75">
      <c r="B8" s="4"/>
      <c r="C8" s="3"/>
      <c r="D8" s="3"/>
      <c r="E8" s="3"/>
    </row>
    <row r="9" spans="2:223" s="5" customFormat="1" ht="12.75">
      <c r="B9" s="6"/>
      <c r="C9" s="7"/>
      <c r="D9" s="7"/>
      <c r="E9" s="7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</row>
    <row r="10" spans="2:223" s="5" customFormat="1" ht="12.75">
      <c r="B10" s="8" t="s">
        <v>0</v>
      </c>
      <c r="C10" s="8"/>
      <c r="D10" s="8"/>
      <c r="E10" s="8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</row>
    <row r="11" spans="2:7" ht="13.5" customHeight="1">
      <c r="B11" s="9" t="s">
        <v>1</v>
      </c>
      <c r="C11" s="10">
        <v>44098</v>
      </c>
      <c r="D11" s="10" t="s">
        <v>2</v>
      </c>
      <c r="E11" s="10">
        <v>44126</v>
      </c>
      <c r="F11" s="11"/>
      <c r="G11" s="11"/>
    </row>
    <row r="12" spans="2:5" ht="13.5" customHeight="1">
      <c r="B12" s="12" t="s">
        <v>3</v>
      </c>
      <c r="C12" s="13">
        <v>10467</v>
      </c>
      <c r="D12" s="13">
        <f>E12-C12</f>
        <v>464</v>
      </c>
      <c r="E12" s="13">
        <v>10931</v>
      </c>
    </row>
    <row r="13" spans="2:5" ht="13.5" customHeight="1">
      <c r="B13" s="12" t="s">
        <v>4</v>
      </c>
      <c r="C13" s="13">
        <v>3620</v>
      </c>
      <c r="D13" s="13">
        <f>E13-C13</f>
        <v>566</v>
      </c>
      <c r="E13" s="13">
        <v>4186</v>
      </c>
    </row>
    <row r="14" spans="2:5" ht="13.5" customHeight="1">
      <c r="B14" s="12" t="s">
        <v>5</v>
      </c>
      <c r="C14" s="13">
        <v>90207</v>
      </c>
      <c r="D14" s="13">
        <f>E14-C14</f>
        <v>440</v>
      </c>
      <c r="E14" s="13">
        <v>90647</v>
      </c>
    </row>
    <row r="15" spans="2:223" s="14" customFormat="1" ht="13.5" customHeight="1">
      <c r="B15" s="12" t="s">
        <v>6</v>
      </c>
      <c r="C15" s="15">
        <v>48394</v>
      </c>
      <c r="D15" s="13">
        <f>E15-C15</f>
        <v>731</v>
      </c>
      <c r="E15" s="15">
        <v>49125</v>
      </c>
      <c r="F15"/>
      <c r="G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</row>
    <row r="16" spans="2:223" s="14" customFormat="1" ht="13.5" customHeight="1">
      <c r="B16" s="12" t="s">
        <v>7</v>
      </c>
      <c r="C16" s="17">
        <v>2117</v>
      </c>
      <c r="D16" s="13">
        <f>E16-C16</f>
        <v>621</v>
      </c>
      <c r="E16" s="17">
        <v>2738</v>
      </c>
      <c r="F16" s="1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</row>
    <row r="17" spans="2:5" ht="16.5" customHeight="1">
      <c r="B17" s="12" t="s">
        <v>8</v>
      </c>
      <c r="C17" s="13">
        <v>487</v>
      </c>
      <c r="D17" s="13">
        <f>E17-C17</f>
        <v>380</v>
      </c>
      <c r="E17" s="13">
        <v>867</v>
      </c>
    </row>
    <row r="18" spans="2:5" ht="13.5" customHeight="1" hidden="1">
      <c r="B18" s="12" t="s">
        <v>9</v>
      </c>
      <c r="C18" s="13"/>
      <c r="D18" s="13">
        <f>E18-C18</f>
        <v>0</v>
      </c>
      <c r="E18" s="13"/>
    </row>
    <row r="19" spans="2:223" s="14" customFormat="1" ht="13.5" customHeight="1">
      <c r="B19" s="12" t="s">
        <v>10</v>
      </c>
      <c r="C19" s="17">
        <v>2510</v>
      </c>
      <c r="D19" s="13">
        <f>E19-C19</f>
        <v>148</v>
      </c>
      <c r="E19" s="17">
        <v>2658</v>
      </c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</row>
    <row r="20" spans="2:223" s="14" customFormat="1" ht="13.5" customHeight="1" hidden="1">
      <c r="B20" s="12" t="s">
        <v>11</v>
      </c>
      <c r="C20" s="17"/>
      <c r="D20" s="13">
        <f>E20-C20</f>
        <v>0</v>
      </c>
      <c r="E20" s="17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</row>
    <row r="21" spans="2:223" s="14" customFormat="1" ht="13.5" customHeight="1" hidden="1">
      <c r="B21" s="12" t="s">
        <v>12</v>
      </c>
      <c r="C21" s="17"/>
      <c r="D21" s="13">
        <f>E21-C21</f>
        <v>0</v>
      </c>
      <c r="E21" s="17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</row>
    <row r="22" spans="2:5" ht="13.5" customHeight="1">
      <c r="B22" s="19" t="s">
        <v>13</v>
      </c>
      <c r="C22" s="13">
        <v>45114</v>
      </c>
      <c r="D22" s="13">
        <f>E22-C22</f>
        <v>734</v>
      </c>
      <c r="E22" s="13">
        <v>45848</v>
      </c>
    </row>
    <row r="23" spans="2:223" s="14" customFormat="1" ht="13.5" customHeight="1">
      <c r="B23" s="19" t="s">
        <v>14</v>
      </c>
      <c r="C23" s="17">
        <v>66450</v>
      </c>
      <c r="D23" s="13">
        <f>E23-C23</f>
        <v>619</v>
      </c>
      <c r="E23" s="17">
        <v>67069</v>
      </c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</row>
    <row r="24" spans="2:6" ht="13.5" customHeight="1" hidden="1">
      <c r="B24" s="12" t="s">
        <v>15</v>
      </c>
      <c r="C24" s="20"/>
      <c r="D24" s="13">
        <f>E24-C24</f>
        <v>0</v>
      </c>
      <c r="E24" s="20"/>
      <c r="F24" s="11"/>
    </row>
    <row r="25" spans="2:9" ht="13.5" customHeight="1">
      <c r="B25" s="12" t="s">
        <v>16</v>
      </c>
      <c r="C25" s="13">
        <v>18464</v>
      </c>
      <c r="D25" s="13">
        <f>E25-C25</f>
        <v>250</v>
      </c>
      <c r="E25" s="13">
        <v>18714</v>
      </c>
      <c r="F25" s="11"/>
      <c r="G25" s="14"/>
      <c r="H25" s="14"/>
      <c r="I25" s="14"/>
    </row>
    <row r="26" spans="2:5" ht="13.5" customHeight="1">
      <c r="B26" s="12" t="s">
        <v>17</v>
      </c>
      <c r="C26" s="13">
        <v>24542</v>
      </c>
      <c r="D26" s="13">
        <f>E26-C26</f>
        <v>751</v>
      </c>
      <c r="E26" s="13">
        <v>25293</v>
      </c>
    </row>
    <row r="27" spans="2:8" ht="13.5" customHeight="1">
      <c r="B27" s="21" t="s">
        <v>18</v>
      </c>
      <c r="C27" s="13">
        <v>27224</v>
      </c>
      <c r="D27" s="13">
        <f>E27-C27</f>
        <v>189</v>
      </c>
      <c r="E27" s="13">
        <v>27413</v>
      </c>
      <c r="G27" s="14"/>
      <c r="H27" s="14"/>
    </row>
    <row r="28" spans="2:223" s="11" customFormat="1" ht="13.5" customHeight="1">
      <c r="B28" s="12" t="s">
        <v>19</v>
      </c>
      <c r="C28" s="20">
        <v>11999</v>
      </c>
      <c r="D28" s="13">
        <f>E28-C28</f>
        <v>762</v>
      </c>
      <c r="E28" s="20">
        <v>12761</v>
      </c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</row>
    <row r="29" spans="2:223" s="14" customFormat="1" ht="13.5" customHeight="1">
      <c r="B29" s="12" t="s">
        <v>20</v>
      </c>
      <c r="C29" s="20">
        <v>6003</v>
      </c>
      <c r="D29" s="13">
        <f>E29-C29</f>
        <v>625</v>
      </c>
      <c r="E29" s="20">
        <v>6628</v>
      </c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</row>
    <row r="30" spans="2:8" ht="13.5" customHeight="1" hidden="1">
      <c r="B30" s="12" t="s">
        <v>21</v>
      </c>
      <c r="C30" s="13"/>
      <c r="D30" s="13">
        <f>E30-C30</f>
        <v>0</v>
      </c>
      <c r="E30" s="13"/>
      <c r="G30" s="14"/>
      <c r="H30" s="14"/>
    </row>
    <row r="31" spans="2:223" s="14" customFormat="1" ht="13.5" customHeight="1" hidden="1">
      <c r="B31" s="12" t="s">
        <v>22</v>
      </c>
      <c r="C31" s="17"/>
      <c r="D31" s="13">
        <f>E31-C31</f>
        <v>0</v>
      </c>
      <c r="E31" s="17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</row>
    <row r="32" spans="2:5" s="14" customFormat="1" ht="13.5" customHeight="1" hidden="1">
      <c r="B32" s="12" t="s">
        <v>23</v>
      </c>
      <c r="C32" s="17"/>
      <c r="D32" s="13">
        <f>E32-C32</f>
        <v>0</v>
      </c>
      <c r="E32" s="17"/>
    </row>
    <row r="33" spans="2:8" s="14" customFormat="1" ht="13.5" customHeight="1">
      <c r="B33" s="12" t="s">
        <v>24</v>
      </c>
      <c r="C33" s="17">
        <v>70074</v>
      </c>
      <c r="D33" s="13">
        <f>E33-C33</f>
        <v>1232</v>
      </c>
      <c r="E33" s="17">
        <v>71306</v>
      </c>
      <c r="F33" s="11"/>
      <c r="H33" s="17"/>
    </row>
    <row r="34" spans="2:8" ht="13.5" customHeight="1">
      <c r="B34" s="12" t="s">
        <v>25</v>
      </c>
      <c r="C34" s="13">
        <v>7822</v>
      </c>
      <c r="D34" s="13">
        <f>E34-C34</f>
        <v>269</v>
      </c>
      <c r="E34" s="13">
        <v>8091</v>
      </c>
      <c r="G34" s="14"/>
      <c r="H34" s="14"/>
    </row>
    <row r="35" spans="2:8" ht="12.75" customHeight="1" hidden="1">
      <c r="B35" s="12" t="s">
        <v>26</v>
      </c>
      <c r="C35" s="13"/>
      <c r="D35" s="13">
        <f>E35-C35</f>
        <v>0</v>
      </c>
      <c r="E35" s="13"/>
      <c r="G35" s="14"/>
      <c r="H35" s="14"/>
    </row>
    <row r="36" spans="2:8" ht="13.5" customHeight="1" hidden="1">
      <c r="B36" s="12" t="s">
        <v>27</v>
      </c>
      <c r="C36" s="13"/>
      <c r="D36" s="13">
        <f>E36-C36</f>
        <v>0</v>
      </c>
      <c r="E36" s="13"/>
      <c r="G36" s="14"/>
      <c r="H36" s="14"/>
    </row>
    <row r="37" spans="2:223" s="14" customFormat="1" ht="13.5" customHeight="1" hidden="1">
      <c r="B37" s="12" t="s">
        <v>28</v>
      </c>
      <c r="C37" s="17"/>
      <c r="D37" s="13">
        <f>E37-C37</f>
        <v>0</v>
      </c>
      <c r="E37" s="17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</row>
    <row r="38" spans="2:223" s="14" customFormat="1" ht="13.5" customHeight="1">
      <c r="B38" s="12" t="s">
        <v>29</v>
      </c>
      <c r="C38" s="17">
        <v>4485</v>
      </c>
      <c r="D38" s="13">
        <f>E38-C38</f>
        <v>261</v>
      </c>
      <c r="E38" s="17">
        <v>4746</v>
      </c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</row>
    <row r="39" spans="2:8" ht="13.5" customHeight="1" hidden="1">
      <c r="B39" s="12" t="s">
        <v>30</v>
      </c>
      <c r="C39" s="13"/>
      <c r="D39" s="13">
        <f>E39-C39</f>
        <v>0</v>
      </c>
      <c r="E39" s="13"/>
      <c r="G39" s="14"/>
      <c r="H39" s="14"/>
    </row>
    <row r="40" spans="2:212" s="22" customFormat="1" ht="13.5" customHeight="1" hidden="1">
      <c r="B40" s="23" t="s">
        <v>31</v>
      </c>
      <c r="C40" s="24"/>
      <c r="D40" s="13">
        <f>E40-C40</f>
        <v>0</v>
      </c>
      <c r="E40" s="24"/>
      <c r="G40" s="14"/>
      <c r="H40" s="14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</row>
    <row r="41" spans="2:8" ht="13.5" customHeight="1" hidden="1">
      <c r="B41" s="12" t="s">
        <v>32</v>
      </c>
      <c r="C41" s="20"/>
      <c r="D41" s="13">
        <f>E41-C41</f>
        <v>0</v>
      </c>
      <c r="E41" s="20"/>
      <c r="G41" s="14"/>
      <c r="H41" s="14"/>
    </row>
    <row r="42" spans="2:223" s="14" customFormat="1" ht="13.5" customHeight="1" hidden="1">
      <c r="B42" s="12" t="s">
        <v>33</v>
      </c>
      <c r="C42" s="20"/>
      <c r="D42" s="13">
        <f>E42-C42</f>
        <v>0</v>
      </c>
      <c r="E42" s="20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</row>
    <row r="43" spans="2:8" ht="13.5" customHeight="1" hidden="1">
      <c r="B43" s="12" t="s">
        <v>34</v>
      </c>
      <c r="C43" s="13"/>
      <c r="D43" s="13">
        <f>E43-C43</f>
        <v>0</v>
      </c>
      <c r="E43" s="13"/>
      <c r="G43" s="14"/>
      <c r="H43" s="14"/>
    </row>
    <row r="44" spans="2:8" ht="13.5" customHeight="1" hidden="1">
      <c r="B44" s="12" t="s">
        <v>35</v>
      </c>
      <c r="C44" s="13"/>
      <c r="D44" s="13">
        <f>E44-C44</f>
        <v>0</v>
      </c>
      <c r="E44" s="13"/>
      <c r="G44" s="14"/>
      <c r="H44" s="14"/>
    </row>
    <row r="45" spans="2:223" s="14" customFormat="1" ht="13.5" customHeight="1" hidden="1">
      <c r="B45" s="12" t="s">
        <v>36</v>
      </c>
      <c r="C45" s="17"/>
      <c r="D45" s="13">
        <f>E45-C45</f>
        <v>0</v>
      </c>
      <c r="E45" s="17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</row>
    <row r="46" spans="2:8" ht="13.5" customHeight="1" hidden="1">
      <c r="B46" s="12" t="s">
        <v>37</v>
      </c>
      <c r="C46" s="13"/>
      <c r="D46" s="13">
        <f>E46-C46</f>
        <v>0</v>
      </c>
      <c r="E46" s="13"/>
      <c r="G46" s="14"/>
      <c r="H46" s="14"/>
    </row>
    <row r="47" spans="2:5" s="14" customFormat="1" ht="13.5" customHeight="1" hidden="1">
      <c r="B47" s="12" t="s">
        <v>38</v>
      </c>
      <c r="C47" s="17"/>
      <c r="D47" s="13">
        <f>E47-C47</f>
        <v>0</v>
      </c>
      <c r="E47" s="17"/>
    </row>
    <row r="48" spans="2:5" s="11" customFormat="1" ht="12.75" customHeight="1" hidden="1">
      <c r="B48" s="12" t="s">
        <v>39</v>
      </c>
      <c r="C48" s="20"/>
      <c r="D48" s="13">
        <f>E48-C48</f>
        <v>0</v>
      </c>
      <c r="E48" s="20"/>
    </row>
    <row r="49" spans="2:5" s="14" customFormat="1" ht="13.5" customHeight="1" hidden="1">
      <c r="B49" s="12" t="s">
        <v>40</v>
      </c>
      <c r="C49" s="17"/>
      <c r="D49" s="13">
        <f>E49-C49</f>
        <v>0</v>
      </c>
      <c r="E49" s="17"/>
    </row>
    <row r="50" spans="2:5" s="14" customFormat="1" ht="13.5" customHeight="1" hidden="1">
      <c r="B50" s="12" t="s">
        <v>41</v>
      </c>
      <c r="C50" s="17"/>
      <c r="D50" s="13">
        <f>E50-C50</f>
        <v>0</v>
      </c>
      <c r="E50" s="17"/>
    </row>
    <row r="51" spans="2:5" s="14" customFormat="1" ht="13.5" customHeight="1" hidden="1">
      <c r="B51" s="12" t="s">
        <v>42</v>
      </c>
      <c r="C51" s="17"/>
      <c r="D51" s="13">
        <f>E51-C51</f>
        <v>0</v>
      </c>
      <c r="E51" s="17"/>
    </row>
    <row r="52" spans="2:9" s="14" customFormat="1" ht="13.5" customHeight="1" hidden="1">
      <c r="B52" s="12" t="s">
        <v>43</v>
      </c>
      <c r="C52" s="17"/>
      <c r="D52" s="13">
        <f>E52-C52</f>
        <v>0</v>
      </c>
      <c r="E52" s="17"/>
      <c r="F52" s="26"/>
      <c r="I52" s="26"/>
    </row>
    <row r="53" spans="2:5" s="14" customFormat="1" ht="12.75" customHeight="1" hidden="1">
      <c r="B53" s="12" t="s">
        <v>44</v>
      </c>
      <c r="C53" s="17"/>
      <c r="D53" s="13">
        <f>E53-C53</f>
        <v>0</v>
      </c>
      <c r="E53" s="17"/>
    </row>
    <row r="54" spans="2:6" s="14" customFormat="1" ht="13.5" customHeight="1" hidden="1">
      <c r="B54" s="12" t="s">
        <v>45</v>
      </c>
      <c r="C54" s="17"/>
      <c r="D54" s="13">
        <f>E54-C54</f>
        <v>0</v>
      </c>
      <c r="E54" s="17"/>
      <c r="F54" s="11"/>
    </row>
    <row r="55" spans="2:5" s="14" customFormat="1" ht="13.5" customHeight="1">
      <c r="B55" s="12" t="s">
        <v>46</v>
      </c>
      <c r="C55" s="17">
        <v>4557</v>
      </c>
      <c r="D55" s="13">
        <f>E55-C55</f>
        <v>358</v>
      </c>
      <c r="E55" s="17">
        <v>4915</v>
      </c>
    </row>
    <row r="56" spans="2:5" s="14" customFormat="1" ht="13.5" customHeight="1">
      <c r="B56" s="12" t="s">
        <v>47</v>
      </c>
      <c r="C56" s="17">
        <v>3148</v>
      </c>
      <c r="D56" s="13">
        <f>E56-C56</f>
        <v>220</v>
      </c>
      <c r="E56" s="17">
        <v>3368</v>
      </c>
    </row>
    <row r="57" spans="2:8" s="22" customFormat="1" ht="13.5" customHeight="1">
      <c r="B57" s="23" t="s">
        <v>48</v>
      </c>
      <c r="C57" s="24">
        <v>659</v>
      </c>
      <c r="D57" s="13">
        <f>E57-C57</f>
        <v>289</v>
      </c>
      <c r="E57" s="24">
        <v>948</v>
      </c>
      <c r="G57" s="14"/>
      <c r="H57" s="14"/>
    </row>
    <row r="58" spans="2:223" s="14" customFormat="1" ht="12.75" customHeight="1" hidden="1">
      <c r="B58" s="12" t="s">
        <v>49</v>
      </c>
      <c r="C58" s="17"/>
      <c r="D58" s="13">
        <f>E58-C58</f>
        <v>0</v>
      </c>
      <c r="E58" s="17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</row>
    <row r="59" spans="2:8" ht="12.75" customHeight="1" hidden="1">
      <c r="B59" s="12" t="s">
        <v>50</v>
      </c>
      <c r="C59" s="13"/>
      <c r="D59" s="13">
        <f>E59-C59</f>
        <v>0</v>
      </c>
      <c r="E59" s="13"/>
      <c r="G59" s="14"/>
      <c r="H59" s="14"/>
    </row>
    <row r="60" spans="2:8" ht="15.75" customHeight="1" hidden="1">
      <c r="B60" s="12" t="s">
        <v>51</v>
      </c>
      <c r="C60" s="20"/>
      <c r="D60" s="13">
        <f>E60-C60</f>
        <v>0</v>
      </c>
      <c r="E60" s="20"/>
      <c r="G60" s="14"/>
      <c r="H60" s="14"/>
    </row>
    <row r="61" spans="2:8" ht="13.5" customHeight="1" hidden="1">
      <c r="B61" s="12" t="s">
        <v>52</v>
      </c>
      <c r="C61" s="20"/>
      <c r="D61" s="13">
        <f>E61-C61</f>
        <v>0</v>
      </c>
      <c r="E61" s="20"/>
      <c r="G61" s="14"/>
      <c r="H61" s="14"/>
    </row>
    <row r="62" spans="2:223" s="14" customFormat="1" ht="12.75" customHeight="1" hidden="1">
      <c r="B62" s="12" t="s">
        <v>53</v>
      </c>
      <c r="C62" s="13"/>
      <c r="D62" s="13">
        <f>E62-C62</f>
        <v>0</v>
      </c>
      <c r="E62" s="13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</row>
    <row r="63" spans="2:223" s="14" customFormat="1" ht="12.75" customHeight="1" hidden="1">
      <c r="B63" s="12" t="s">
        <v>54</v>
      </c>
      <c r="C63" s="17"/>
      <c r="D63" s="13">
        <f>E63-C63</f>
        <v>0</v>
      </c>
      <c r="E63" s="17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</row>
    <row r="64" spans="2:8" ht="13.5" customHeight="1" hidden="1">
      <c r="B64" s="12" t="s">
        <v>55</v>
      </c>
      <c r="C64" s="13"/>
      <c r="D64" s="13">
        <f>E64-C64</f>
        <v>0</v>
      </c>
      <c r="E64" s="13"/>
      <c r="G64" s="14"/>
      <c r="H64" s="14"/>
    </row>
    <row r="65" spans="2:8" ht="13.5" customHeight="1" hidden="1">
      <c r="B65" s="12" t="s">
        <v>56</v>
      </c>
      <c r="C65" s="13"/>
      <c r="D65" s="13">
        <f>E65-C65</f>
        <v>0</v>
      </c>
      <c r="E65" s="13"/>
      <c r="G65" s="14"/>
      <c r="H65" s="14"/>
    </row>
    <row r="66" spans="2:223" s="11" customFormat="1" ht="12.75" customHeight="1" hidden="1">
      <c r="B66" s="12" t="s">
        <v>57</v>
      </c>
      <c r="C66" s="20"/>
      <c r="D66" s="13">
        <f>E66-C66</f>
        <v>0</v>
      </c>
      <c r="E66" s="20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</row>
    <row r="67" spans="1:8" ht="12.75" customHeight="1" hidden="1">
      <c r="A67" s="27" t="s">
        <v>58</v>
      </c>
      <c r="B67" s="9" t="s">
        <v>59</v>
      </c>
      <c r="C67" s="13"/>
      <c r="D67" s="13">
        <f>E67-C67</f>
        <v>0</v>
      </c>
      <c r="E67" s="13"/>
      <c r="G67" s="14"/>
      <c r="H67" s="14"/>
    </row>
    <row r="68" spans="2:223" s="14" customFormat="1" ht="13.5" customHeight="1" hidden="1">
      <c r="B68" s="21" t="s">
        <v>60</v>
      </c>
      <c r="C68" s="17"/>
      <c r="D68" s="13">
        <f>E68-C68</f>
        <v>0</v>
      </c>
      <c r="E68" s="17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</row>
    <row r="69" spans="2:5" s="14" customFormat="1" ht="13.5" customHeight="1" hidden="1">
      <c r="B69" s="12" t="s">
        <v>61</v>
      </c>
      <c r="C69" s="17"/>
      <c r="D69" s="13">
        <f>E69-C69</f>
        <v>0</v>
      </c>
      <c r="E69" s="17"/>
    </row>
    <row r="70" spans="2:8" ht="13.5" customHeight="1">
      <c r="B70" s="9" t="s">
        <v>62</v>
      </c>
      <c r="C70" s="13">
        <v>2173</v>
      </c>
      <c r="D70" s="13">
        <f>E70-C70</f>
        <v>269</v>
      </c>
      <c r="E70" s="13">
        <v>2442</v>
      </c>
      <c r="G70" s="14"/>
      <c r="H70" s="14"/>
    </row>
    <row r="71" spans="2:5" s="14" customFormat="1" ht="13.5" customHeight="1" hidden="1">
      <c r="B71" s="12" t="s">
        <v>63</v>
      </c>
      <c r="C71" s="17"/>
      <c r="D71" s="13">
        <f>E71-C71</f>
        <v>0</v>
      </c>
      <c r="E71" s="17"/>
    </row>
    <row r="72" spans="2:8" ht="13.5" customHeight="1" hidden="1">
      <c r="B72" s="12" t="s">
        <v>64</v>
      </c>
      <c r="C72" s="13"/>
      <c r="D72" s="13">
        <f>E72-C72</f>
        <v>0</v>
      </c>
      <c r="E72" s="13"/>
      <c r="G72" s="14"/>
      <c r="H72" s="14"/>
    </row>
    <row r="73" spans="2:8" ht="13.5" customHeight="1" hidden="1">
      <c r="B73" s="12" t="s">
        <v>65</v>
      </c>
      <c r="C73" s="13"/>
      <c r="D73" s="13">
        <f>E73-C73</f>
        <v>0</v>
      </c>
      <c r="E73" s="13"/>
      <c r="G73" s="14"/>
      <c r="H73" s="14"/>
    </row>
    <row r="74" spans="2:223" s="11" customFormat="1" ht="13.5" customHeight="1">
      <c r="B74" s="12" t="s">
        <v>66</v>
      </c>
      <c r="C74" s="20">
        <v>41545</v>
      </c>
      <c r="D74" s="13">
        <f>E74-C74</f>
        <v>708</v>
      </c>
      <c r="E74" s="20">
        <v>42253</v>
      </c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</row>
    <row r="75" spans="2:5" s="14" customFormat="1" ht="15.75" customHeight="1">
      <c r="B75" s="12" t="s">
        <v>67</v>
      </c>
      <c r="C75" s="15">
        <v>22388</v>
      </c>
      <c r="D75" s="13">
        <f>E75-C75</f>
        <v>370</v>
      </c>
      <c r="E75" s="15">
        <v>22758</v>
      </c>
    </row>
    <row r="76" spans="2:6" s="14" customFormat="1" ht="17.25" customHeight="1">
      <c r="B76" s="12" t="s">
        <v>68</v>
      </c>
      <c r="C76" s="17">
        <v>31012</v>
      </c>
      <c r="D76" s="13">
        <f>E76-C76</f>
        <v>432</v>
      </c>
      <c r="E76" s="17">
        <v>31444</v>
      </c>
      <c r="F76" s="14" t="s">
        <v>69</v>
      </c>
    </row>
    <row r="77" spans="2:223" s="14" customFormat="1" ht="13.5" customHeight="1">
      <c r="B77" s="12" t="s">
        <v>70</v>
      </c>
      <c r="C77" s="20">
        <v>131530</v>
      </c>
      <c r="D77" s="13">
        <f>E77-C77</f>
        <v>985</v>
      </c>
      <c r="E77" s="15">
        <v>132515</v>
      </c>
      <c r="G77" s="20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</row>
    <row r="78" spans="2:212" s="14" customFormat="1" ht="13.5" customHeight="1">
      <c r="B78" s="12" t="s">
        <v>71</v>
      </c>
      <c r="C78" s="28">
        <v>7854</v>
      </c>
      <c r="D78" s="13">
        <f>E78-C78</f>
        <v>280</v>
      </c>
      <c r="E78" s="28">
        <v>8134</v>
      </c>
      <c r="F78" s="1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</row>
    <row r="79" spans="2:8" ht="13.5" customHeight="1">
      <c r="B79" s="12" t="s">
        <v>72</v>
      </c>
      <c r="C79" s="20">
        <v>4142</v>
      </c>
      <c r="D79" s="13">
        <f>E79-C79</f>
        <v>291</v>
      </c>
      <c r="E79" s="20">
        <v>4433</v>
      </c>
      <c r="G79" s="14"/>
      <c r="H79" s="14"/>
    </row>
    <row r="80" spans="2:8" ht="13.5" customHeight="1">
      <c r="B80" s="12" t="s">
        <v>73</v>
      </c>
      <c r="C80" s="13">
        <v>6769</v>
      </c>
      <c r="D80" s="13">
        <f>E80-C80</f>
        <v>488</v>
      </c>
      <c r="E80" s="13">
        <v>7257</v>
      </c>
      <c r="G80" s="14"/>
      <c r="H80" s="14"/>
    </row>
    <row r="81" spans="2:8" ht="13.5" customHeight="1" hidden="1">
      <c r="B81" s="12" t="s">
        <v>74</v>
      </c>
      <c r="C81" s="13"/>
      <c r="D81" s="13">
        <f>E81-C81</f>
        <v>0</v>
      </c>
      <c r="E81" s="13"/>
      <c r="G81" s="14"/>
      <c r="H81" s="14"/>
    </row>
    <row r="82" spans="2:8" ht="12.75" customHeight="1" hidden="1">
      <c r="B82" s="29" t="s">
        <v>75</v>
      </c>
      <c r="C82" s="30"/>
      <c r="D82" s="13">
        <f>E82-C82</f>
        <v>0</v>
      </c>
      <c r="E82" s="30"/>
      <c r="G82" s="14"/>
      <c r="H82" s="14"/>
    </row>
    <row r="83" spans="2:8" ht="13.5" customHeight="1" hidden="1">
      <c r="B83" s="29" t="s">
        <v>76</v>
      </c>
      <c r="C83" s="13"/>
      <c r="D83" s="13">
        <f>E83-C83</f>
        <v>0</v>
      </c>
      <c r="E83" s="13"/>
      <c r="G83" s="14"/>
      <c r="H83" s="14"/>
    </row>
    <row r="84" spans="2:212" s="14" customFormat="1" ht="13.5" customHeight="1" hidden="1">
      <c r="B84" s="12" t="s">
        <v>77</v>
      </c>
      <c r="C84" s="17"/>
      <c r="D84" s="13">
        <f>E84-C84</f>
        <v>0</v>
      </c>
      <c r="E84" s="17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</row>
    <row r="85" spans="2:223" s="14" customFormat="1" ht="13.5" customHeight="1">
      <c r="B85" s="21" t="s">
        <v>78</v>
      </c>
      <c r="C85" s="20">
        <v>12159</v>
      </c>
      <c r="D85" s="13">
        <f>E85-C85</f>
        <v>276</v>
      </c>
      <c r="E85" s="20">
        <v>12435</v>
      </c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</row>
    <row r="86" spans="2:8" ht="12.75">
      <c r="B86" s="13" t="s">
        <v>79</v>
      </c>
      <c r="C86" s="13">
        <v>1743</v>
      </c>
      <c r="D86" s="13">
        <f>E86-C86</f>
        <v>1344</v>
      </c>
      <c r="E86" s="13">
        <v>3087</v>
      </c>
      <c r="G86" s="14"/>
      <c r="H86" s="14"/>
    </row>
    <row r="87" spans="2:8" ht="12.75">
      <c r="B87" s="13" t="s">
        <v>80</v>
      </c>
      <c r="C87" s="13">
        <v>27773</v>
      </c>
      <c r="D87" s="13">
        <f>E87-C87</f>
        <v>281</v>
      </c>
      <c r="E87" s="13">
        <v>28054</v>
      </c>
      <c r="G87" s="14"/>
      <c r="H87" s="14"/>
    </row>
    <row r="88" spans="2:223" s="14" customFormat="1" ht="13.5" customHeight="1">
      <c r="B88" s="12" t="s">
        <v>81</v>
      </c>
      <c r="C88" s="20">
        <v>611</v>
      </c>
      <c r="D88" s="13">
        <f>E88-C88</f>
        <v>554</v>
      </c>
      <c r="E88" s="20">
        <v>1165</v>
      </c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</row>
    <row r="89" spans="2:8" ht="13.5" customHeight="1">
      <c r="B89" s="12" t="s">
        <v>82</v>
      </c>
      <c r="C89" s="13">
        <v>26219</v>
      </c>
      <c r="D89" s="13">
        <f>E89-C89</f>
        <v>370</v>
      </c>
      <c r="E89" s="13">
        <v>26589</v>
      </c>
      <c r="G89" s="14"/>
      <c r="H89" s="14"/>
    </row>
    <row r="90" spans="1:233" s="11" customFormat="1" ht="13.5" customHeight="1">
      <c r="A90" s="18"/>
      <c r="B90" s="12" t="s">
        <v>83</v>
      </c>
      <c r="C90" s="20">
        <v>8025</v>
      </c>
      <c r="D90" s="13">
        <f>E90-C90</f>
        <v>757</v>
      </c>
      <c r="E90" s="20">
        <v>8782</v>
      </c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</row>
    <row r="91" spans="2:8" ht="13.5" customHeight="1">
      <c r="B91" s="31" t="s">
        <v>84</v>
      </c>
      <c r="C91" s="13">
        <v>57547</v>
      </c>
      <c r="D91" s="13">
        <f>E91-C91</f>
        <v>673</v>
      </c>
      <c r="E91" s="13">
        <v>58220</v>
      </c>
      <c r="G91" s="14"/>
      <c r="H91" s="14"/>
    </row>
    <row r="92" spans="2:8" ht="12.75" customHeight="1" hidden="1">
      <c r="B92" s="31" t="s">
        <v>85</v>
      </c>
      <c r="C92" s="15"/>
      <c r="D92" s="13">
        <f>E92-C92</f>
        <v>0</v>
      </c>
      <c r="E92" s="15"/>
      <c r="G92" s="14"/>
      <c r="H92" s="14"/>
    </row>
    <row r="93" spans="2:212" s="14" customFormat="1" ht="13.5" customHeight="1" hidden="1">
      <c r="B93" s="31" t="s">
        <v>86</v>
      </c>
      <c r="C93" s="13"/>
      <c r="D93" s="13">
        <f>E93-C93</f>
        <v>0</v>
      </c>
      <c r="E93" s="13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</row>
    <row r="94" spans="2:5" s="14" customFormat="1" ht="13.5" customHeight="1" hidden="1">
      <c r="B94" s="31" t="s">
        <v>87</v>
      </c>
      <c r="C94" s="17"/>
      <c r="D94" s="13">
        <f>E94-C94</f>
        <v>0</v>
      </c>
      <c r="E94" s="17"/>
    </row>
    <row r="95" spans="2:8" ht="13.5" customHeight="1">
      <c r="B95" s="12" t="s">
        <v>88</v>
      </c>
      <c r="C95" s="13">
        <v>10707</v>
      </c>
      <c r="D95" s="13">
        <f>E95-C95</f>
        <v>603</v>
      </c>
      <c r="E95" s="13">
        <v>11310</v>
      </c>
      <c r="G95" s="14"/>
      <c r="H95" s="14"/>
    </row>
    <row r="96" spans="2:10" ht="13.5" customHeight="1">
      <c r="B96" s="12" t="s">
        <v>89</v>
      </c>
      <c r="C96" s="13">
        <v>3589</v>
      </c>
      <c r="D96" s="13">
        <f>E96-C96</f>
        <v>1698</v>
      </c>
      <c r="E96" s="13">
        <v>5287</v>
      </c>
      <c r="F96" s="11"/>
      <c r="G96" s="14"/>
      <c r="H96" s="14"/>
      <c r="I96" s="14"/>
      <c r="J96" s="14"/>
    </row>
    <row r="97" spans="2:223" s="14" customFormat="1" ht="13.5" customHeight="1">
      <c r="B97" s="12" t="s">
        <v>90</v>
      </c>
      <c r="C97" s="17">
        <v>817</v>
      </c>
      <c r="D97" s="13">
        <f>E97-C97</f>
        <v>64</v>
      </c>
      <c r="E97" s="17">
        <v>881</v>
      </c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</row>
    <row r="98" spans="2:8" ht="13.5" customHeight="1">
      <c r="B98" s="12" t="s">
        <v>91</v>
      </c>
      <c r="C98" s="13">
        <v>21983</v>
      </c>
      <c r="D98" s="13">
        <f>E98-C98</f>
        <v>318</v>
      </c>
      <c r="E98" s="13">
        <v>22301</v>
      </c>
      <c r="G98" s="14"/>
      <c r="H98" s="14"/>
    </row>
    <row r="99" spans="2:212" s="14" customFormat="1" ht="13.5" customHeight="1" hidden="1">
      <c r="B99" s="21" t="s">
        <v>92</v>
      </c>
      <c r="C99" s="17"/>
      <c r="D99" s="13">
        <f>E99-C99</f>
        <v>0</v>
      </c>
      <c r="E99" s="17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</row>
    <row r="100" spans="2:212" s="22" customFormat="1" ht="13.5" customHeight="1">
      <c r="B100" s="32" t="s">
        <v>93</v>
      </c>
      <c r="C100" s="15">
        <v>1102</v>
      </c>
      <c r="D100" s="13">
        <f>E100-C100</f>
        <v>475</v>
      </c>
      <c r="E100" s="15">
        <v>1577</v>
      </c>
      <c r="F100" s="33"/>
      <c r="G100" s="14"/>
      <c r="H100" s="14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</row>
    <row r="101" spans="2:171" ht="13.5" customHeight="1">
      <c r="B101" s="34"/>
      <c r="C101" s="35"/>
      <c r="D101" s="35"/>
      <c r="E101" s="35"/>
      <c r="G101" s="14"/>
      <c r="H101" s="14"/>
      <c r="FO101"/>
    </row>
    <row r="102" spans="2:171" ht="13.5" customHeight="1">
      <c r="B102" s="36"/>
      <c r="C102" s="36"/>
      <c r="D102" s="36"/>
      <c r="E102" s="36"/>
      <c r="G102" s="14"/>
      <c r="H102" s="14"/>
      <c r="FO102"/>
    </row>
    <row r="103" spans="2:8" ht="21" customHeight="1">
      <c r="B103"/>
      <c r="C103" s="35"/>
      <c r="D103" s="35"/>
      <c r="E103" s="35"/>
      <c r="G103" s="14"/>
      <c r="H103" s="14"/>
    </row>
    <row r="104" spans="2:5" ht="12.75">
      <c r="B104" s="37"/>
      <c r="C104" s="3"/>
      <c r="D104" s="3"/>
      <c r="E104" s="3"/>
    </row>
    <row r="105" spans="2:197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  <row r="117" spans="3:5" ht="12.75">
      <c r="C117" s="3"/>
      <c r="D117" s="3"/>
      <c r="E117" s="3"/>
    </row>
    <row r="118" spans="3:5" ht="12.75">
      <c r="C118" s="3"/>
      <c r="D118" s="3"/>
      <c r="E118" s="3"/>
    </row>
    <row r="119" spans="3:5" ht="12.75">
      <c r="C119" s="3"/>
      <c r="D119" s="3"/>
      <c r="E119" s="3"/>
    </row>
    <row r="120" spans="3:5" ht="12.75">
      <c r="C120" s="3"/>
      <c r="D120" s="3"/>
      <c r="E120" s="3"/>
    </row>
    <row r="121" spans="3:5" ht="12.75">
      <c r="C121" s="3"/>
      <c r="D121" s="3"/>
      <c r="E121" s="3"/>
    </row>
    <row r="122" spans="3:5" ht="12.75">
      <c r="C122" s="3"/>
      <c r="D122" s="3"/>
      <c r="E122" s="3"/>
    </row>
    <row r="123" spans="3:5" ht="12.75">
      <c r="C123" s="3"/>
      <c r="D123" s="3"/>
      <c r="E123" s="3"/>
    </row>
    <row r="124" spans="3:5" ht="12.75">
      <c r="C124" s="3"/>
      <c r="D124" s="3"/>
      <c r="E124" s="3"/>
    </row>
    <row r="125" spans="3:5" ht="12.75">
      <c r="C125" s="3"/>
      <c r="D125" s="3"/>
      <c r="E125" s="3"/>
    </row>
    <row r="126" spans="3:5" ht="12.75">
      <c r="C126" s="3"/>
      <c r="D126" s="3"/>
      <c r="E126" s="3"/>
    </row>
    <row r="127" spans="3:5" ht="12.75">
      <c r="C127" s="3"/>
      <c r="D127" s="3"/>
      <c r="E127" s="3"/>
    </row>
    <row r="128" spans="3:5" ht="12.75">
      <c r="C128" s="3"/>
      <c r="D128" s="3"/>
      <c r="E128" s="3"/>
    </row>
    <row r="129" spans="3:5" ht="12.75">
      <c r="C129" s="3"/>
      <c r="D129" s="3"/>
      <c r="E129" s="3"/>
    </row>
    <row r="130" spans="3:5" ht="12.75">
      <c r="C130" s="3"/>
      <c r="D130" s="3"/>
      <c r="E130" s="3"/>
    </row>
    <row r="131" spans="3:5" ht="12.75">
      <c r="C131" s="3"/>
      <c r="D131" s="3"/>
      <c r="E131" s="3"/>
    </row>
    <row r="132" spans="3:5" ht="12.75">
      <c r="C132" s="3"/>
      <c r="D132" s="3"/>
      <c r="E132" s="3"/>
    </row>
    <row r="133" spans="3:5" ht="12.75">
      <c r="C133" s="3"/>
      <c r="D133" s="3"/>
      <c r="E133" s="3"/>
    </row>
    <row r="134" spans="3:5" ht="12.75">
      <c r="C134" s="3"/>
      <c r="D134" s="3"/>
      <c r="E134" s="3"/>
    </row>
    <row r="135" spans="3:5" ht="12.75">
      <c r="C135" s="3"/>
      <c r="D135" s="3"/>
      <c r="E135" s="3"/>
    </row>
    <row r="136" spans="3:5" ht="12.75">
      <c r="C136" s="3"/>
      <c r="D136" s="3"/>
      <c r="E136" s="3"/>
    </row>
    <row r="137" spans="3:5" ht="12.75">
      <c r="C137" s="3"/>
      <c r="D137" s="3"/>
      <c r="E137" s="3"/>
    </row>
    <row r="138" spans="3:5" ht="12.75">
      <c r="C138" s="3"/>
      <c r="D138" s="3"/>
      <c r="E138" s="3"/>
    </row>
    <row r="139" spans="3:5" ht="12.75">
      <c r="C139" s="3"/>
      <c r="D139" s="3"/>
      <c r="E139" s="3"/>
    </row>
    <row r="140" spans="3:5" ht="12.75">
      <c r="C140" s="3"/>
      <c r="D140" s="3"/>
      <c r="E140" s="3"/>
    </row>
    <row r="141" spans="3:5" ht="12.75">
      <c r="C141" s="3"/>
      <c r="D141" s="3"/>
      <c r="E141" s="3"/>
    </row>
    <row r="142" spans="3:5" ht="12.75">
      <c r="C142" s="3"/>
      <c r="D142" s="3"/>
      <c r="E142" s="3"/>
    </row>
    <row r="143" spans="3:5" ht="12.75">
      <c r="C143" s="3"/>
      <c r="D143" s="3"/>
      <c r="E143" s="3"/>
    </row>
    <row r="144" spans="3:5" ht="12.75">
      <c r="C144" s="3"/>
      <c r="D144" s="3"/>
      <c r="E144" s="3"/>
    </row>
    <row r="145" spans="3:5" ht="12.75">
      <c r="C145" s="3"/>
      <c r="D145" s="3"/>
      <c r="E145" s="3"/>
    </row>
    <row r="146" spans="3:5" ht="12.75">
      <c r="C146" s="3"/>
      <c r="D146" s="3"/>
      <c r="E146" s="3"/>
    </row>
    <row r="147" spans="3:5" ht="12.75">
      <c r="C147" s="3"/>
      <c r="D147" s="3"/>
      <c r="E147" s="3"/>
    </row>
    <row r="148" spans="3:5" ht="12.75">
      <c r="C148" s="3"/>
      <c r="D148" s="3"/>
      <c r="E148" s="3"/>
    </row>
    <row r="149" spans="3:5" ht="12.75">
      <c r="C149" s="3"/>
      <c r="D149" s="3"/>
      <c r="E149" s="3"/>
    </row>
    <row r="150" spans="3:5" ht="12.75">
      <c r="C150" s="3"/>
      <c r="D150" s="3"/>
      <c r="E150" s="3"/>
    </row>
    <row r="151" spans="3:5" ht="12.75">
      <c r="C151" s="3"/>
      <c r="D151" s="3"/>
      <c r="E151" s="3"/>
    </row>
    <row r="152" spans="3:5" ht="12.75">
      <c r="C152" s="3"/>
      <c r="D152" s="3"/>
      <c r="E152" s="3"/>
    </row>
    <row r="153" spans="3:5" ht="12.75">
      <c r="C153" s="3"/>
      <c r="D153" s="3"/>
      <c r="E153" s="3"/>
    </row>
    <row r="154" spans="3:5" ht="12.75">
      <c r="C154" s="3"/>
      <c r="D154" s="3"/>
      <c r="E154" s="3"/>
    </row>
    <row r="155" spans="3:5" ht="12.75">
      <c r="C155" s="3"/>
      <c r="D155" s="3"/>
      <c r="E155" s="3"/>
    </row>
    <row r="156" spans="3:5" ht="12.75">
      <c r="C156" s="3"/>
      <c r="D156" s="3"/>
      <c r="E156" s="3"/>
    </row>
    <row r="157" spans="3:5" ht="12.75">
      <c r="C157" s="3"/>
      <c r="D157" s="3"/>
      <c r="E157" s="3"/>
    </row>
    <row r="158" spans="3:5" ht="12.75">
      <c r="C158" s="3"/>
      <c r="D158" s="3"/>
      <c r="E158" s="3"/>
    </row>
    <row r="159" spans="3:5" ht="12.75">
      <c r="C159" s="3"/>
      <c r="D159" s="3"/>
      <c r="E159" s="3"/>
    </row>
    <row r="160" spans="3:5" ht="12.75">
      <c r="C160" s="3"/>
      <c r="D160" s="3"/>
      <c r="E160" s="3"/>
    </row>
    <row r="161" spans="3:5" ht="12.75">
      <c r="C161" s="3"/>
      <c r="D161" s="3"/>
      <c r="E161" s="3"/>
    </row>
    <row r="162" spans="3:5" ht="12.75">
      <c r="C162" s="3"/>
      <c r="D162" s="3"/>
      <c r="E162" s="3"/>
    </row>
    <row r="163" spans="3:5" ht="12.75">
      <c r="C163" s="3"/>
      <c r="D163" s="3"/>
      <c r="E163" s="3"/>
    </row>
    <row r="164" spans="3:5" ht="12.75">
      <c r="C164" s="3"/>
      <c r="D164" s="3"/>
      <c r="E164" s="3"/>
    </row>
    <row r="165" spans="3:5" ht="12.75">
      <c r="C165" s="3"/>
      <c r="D165" s="3"/>
      <c r="E165" s="3"/>
    </row>
    <row r="166" spans="3:5" ht="12.75">
      <c r="C166" s="3"/>
      <c r="D166" s="3"/>
      <c r="E166" s="3"/>
    </row>
    <row r="167" spans="3:5" ht="12.75">
      <c r="C167" s="3"/>
      <c r="D167" s="3"/>
      <c r="E167" s="3"/>
    </row>
    <row r="168" spans="3:5" ht="12.75">
      <c r="C168" s="3"/>
      <c r="D168" s="3"/>
      <c r="E168" s="3"/>
    </row>
    <row r="169" spans="3:5" ht="12.75">
      <c r="C169" s="3"/>
      <c r="D169" s="3"/>
      <c r="E169" s="3"/>
    </row>
    <row r="170" spans="3:5" ht="12.75">
      <c r="C170" s="3"/>
      <c r="D170" s="3"/>
      <c r="E170" s="3"/>
    </row>
    <row r="171" spans="3:5" ht="12.75">
      <c r="C171" s="3"/>
      <c r="D171" s="3"/>
      <c r="E171" s="3"/>
    </row>
    <row r="172" spans="3:5" ht="12.75">
      <c r="C172" s="3"/>
      <c r="D172" s="3"/>
      <c r="E172" s="3"/>
    </row>
    <row r="173" spans="3:5" ht="12.75">
      <c r="C173" s="3"/>
      <c r="D173" s="3"/>
      <c r="E173" s="3"/>
    </row>
    <row r="174" spans="3:5" ht="12.75">
      <c r="C174" s="3"/>
      <c r="D174" s="3"/>
      <c r="E174" s="3"/>
    </row>
    <row r="175" spans="3:5" ht="12.75">
      <c r="C175" s="3"/>
      <c r="D175" s="3"/>
      <c r="E175" s="3"/>
    </row>
    <row r="176" spans="3:5" ht="12.75">
      <c r="C176" s="3"/>
      <c r="D176" s="3"/>
      <c r="E176" s="3"/>
    </row>
    <row r="177" spans="3:5" ht="12.75">
      <c r="C177" s="3"/>
      <c r="D177" s="3"/>
      <c r="E177" s="3"/>
    </row>
    <row r="178" spans="3:5" ht="12.75">
      <c r="C178" s="3"/>
      <c r="D178" s="3"/>
      <c r="E178" s="3"/>
    </row>
    <row r="179" spans="3:5" ht="12.75">
      <c r="C179" s="3"/>
      <c r="D179" s="3"/>
      <c r="E179" s="3"/>
    </row>
    <row r="180" spans="3:5" ht="12.75">
      <c r="C180" s="3"/>
      <c r="D180" s="3"/>
      <c r="E180" s="3"/>
    </row>
    <row r="181" spans="3:5" ht="12.75">
      <c r="C181" s="3"/>
      <c r="D181" s="3"/>
      <c r="E181" s="3"/>
    </row>
    <row r="182" spans="3:5" ht="12.75">
      <c r="C182" s="3"/>
      <c r="D182" s="3"/>
      <c r="E182" s="3"/>
    </row>
    <row r="183" spans="3:5" ht="12.75">
      <c r="C183" s="3"/>
      <c r="D183" s="3"/>
      <c r="E183" s="3"/>
    </row>
    <row r="184" spans="3:5" ht="12.75">
      <c r="C184" s="3"/>
      <c r="D184" s="3"/>
      <c r="E184" s="3"/>
    </row>
    <row r="185" spans="3:5" ht="12.75">
      <c r="C185" s="3"/>
      <c r="D185" s="3"/>
      <c r="E185" s="3"/>
    </row>
    <row r="186" spans="3:5" ht="12.75">
      <c r="C186" s="3"/>
      <c r="D186" s="3"/>
      <c r="E186" s="3"/>
    </row>
    <row r="187" spans="3:5" ht="12.75">
      <c r="C187" s="3"/>
      <c r="D187" s="3"/>
      <c r="E187" s="3"/>
    </row>
    <row r="188" spans="3:5" ht="12.75">
      <c r="C188" s="3"/>
      <c r="D188" s="3"/>
      <c r="E188" s="3"/>
    </row>
    <row r="189" spans="3:5" ht="12.75">
      <c r="C189" s="3"/>
      <c r="D189" s="3"/>
      <c r="E189" s="3"/>
    </row>
    <row r="190" spans="3:5" ht="12.75">
      <c r="C190" s="3"/>
      <c r="D190" s="3"/>
      <c r="E190" s="3"/>
    </row>
    <row r="191" spans="3:5" ht="12.75">
      <c r="C191" s="3"/>
      <c r="D191" s="3"/>
      <c r="E191" s="3"/>
    </row>
    <row r="192" spans="3:5" ht="12.75">
      <c r="C192" s="3"/>
      <c r="D192" s="3"/>
      <c r="E192" s="3"/>
    </row>
    <row r="193" spans="3:5" ht="12.75">
      <c r="C193" s="3"/>
      <c r="D193" s="3"/>
      <c r="E193" s="3"/>
    </row>
    <row r="194" spans="3:5" ht="12.75">
      <c r="C194" s="3"/>
      <c r="D194" s="3"/>
      <c r="E194" s="3"/>
    </row>
    <row r="195" spans="3:5" ht="12.75">
      <c r="C195" s="3"/>
      <c r="D195" s="3"/>
      <c r="E195" s="3"/>
    </row>
    <row r="196" spans="3:5" ht="12.75">
      <c r="C196" s="3"/>
      <c r="D196" s="3"/>
      <c r="E196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F39"/>
  <sheetViews>
    <sheetView zoomScale="133" zoomScaleNormal="133" workbookViewId="0" topLeftCell="A1">
      <selection activeCell="I13" sqref="I13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3" width="11.7109375" style="1" customWidth="1"/>
    <col min="4" max="5" width="9.28125" style="1" customWidth="1"/>
    <col min="6" max="7" width="9.28125" style="14" customWidth="1"/>
    <col min="8" max="182" width="9.28125" style="1" customWidth="1"/>
    <col min="183" max="16384" width="11.57421875" style="0" customWidth="1"/>
  </cols>
  <sheetData>
    <row r="1" ht="12.75">
      <c r="B1" s="5"/>
    </row>
    <row r="2" ht="13.5" customHeight="1">
      <c r="B2" s="5" t="s">
        <v>94</v>
      </c>
    </row>
    <row r="3" ht="13.5" customHeight="1">
      <c r="B3" s="5" t="s">
        <v>95</v>
      </c>
    </row>
    <row r="4" spans="2:184" ht="16.5" customHeight="1">
      <c r="B4" s="38" t="s">
        <v>1</v>
      </c>
      <c r="C4" s="10">
        <v>44098</v>
      </c>
      <c r="D4" s="10" t="s">
        <v>2</v>
      </c>
      <c r="E4" s="10">
        <v>44126</v>
      </c>
      <c r="GA4" s="1"/>
      <c r="GB4" s="1"/>
    </row>
    <row r="5" spans="1:184" ht="16.5" customHeight="1" hidden="1">
      <c r="A5">
        <v>1</v>
      </c>
      <c r="B5" s="39" t="s">
        <v>74</v>
      </c>
      <c r="C5" s="2"/>
      <c r="D5" s="2"/>
      <c r="E5" s="2"/>
      <c r="GA5" s="1"/>
      <c r="GB5" s="1"/>
    </row>
    <row r="6" spans="1:184" ht="16.5" customHeight="1">
      <c r="A6">
        <v>2</v>
      </c>
      <c r="B6" s="39" t="s">
        <v>90</v>
      </c>
      <c r="C6" s="2">
        <v>88.942</v>
      </c>
      <c r="D6" s="2">
        <f>E6-C6</f>
        <v>0</v>
      </c>
      <c r="E6" s="2">
        <v>88.942</v>
      </c>
      <c r="F6" s="11"/>
      <c r="G6" s="11"/>
      <c r="H6" s="11"/>
      <c r="I6" s="14"/>
      <c r="GA6" s="1"/>
      <c r="GB6" s="1"/>
    </row>
    <row r="7" spans="1:5" s="14" customFormat="1" ht="16.5" customHeight="1">
      <c r="A7">
        <v>4</v>
      </c>
      <c r="B7" s="40" t="s">
        <v>20</v>
      </c>
      <c r="C7" s="17">
        <v>326.425</v>
      </c>
      <c r="D7" s="2">
        <f>E7-C7</f>
        <v>0</v>
      </c>
      <c r="E7" s="17">
        <v>326.425</v>
      </c>
    </row>
    <row r="8" spans="1:184" ht="16.5" customHeight="1">
      <c r="A8">
        <v>5</v>
      </c>
      <c r="B8" s="39" t="s">
        <v>6</v>
      </c>
      <c r="C8" s="2">
        <v>6974.02</v>
      </c>
      <c r="D8" s="2">
        <f>E8-C8</f>
        <v>21.10699999999997</v>
      </c>
      <c r="E8" s="2">
        <v>6995.127</v>
      </c>
      <c r="GA8" s="1"/>
      <c r="GB8" s="1"/>
    </row>
    <row r="9" spans="1:184" ht="16.5" customHeight="1">
      <c r="A9">
        <v>6</v>
      </c>
      <c r="B9" s="39" t="s">
        <v>73</v>
      </c>
      <c r="C9" s="2">
        <v>3232.851</v>
      </c>
      <c r="D9" s="2">
        <f>E9-C9</f>
        <v>0</v>
      </c>
      <c r="E9" s="2">
        <v>3232.851</v>
      </c>
      <c r="GA9" s="1"/>
      <c r="GB9" s="1"/>
    </row>
    <row r="10" spans="1:214" s="14" customFormat="1" ht="16.5" customHeight="1">
      <c r="A10" s="18">
        <v>7</v>
      </c>
      <c r="B10" s="41" t="s">
        <v>3</v>
      </c>
      <c r="C10" s="17">
        <v>2882.182</v>
      </c>
      <c r="D10" s="2">
        <f>E10-C10</f>
        <v>0</v>
      </c>
      <c r="E10" s="17">
        <v>2882.182</v>
      </c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</row>
    <row r="11" spans="1:184" ht="16.5" customHeight="1">
      <c r="A11">
        <v>8</v>
      </c>
      <c r="B11" s="38" t="s">
        <v>4</v>
      </c>
      <c r="C11" s="2">
        <v>318.499</v>
      </c>
      <c r="D11" s="2">
        <f>E11-C11</f>
        <v>0</v>
      </c>
      <c r="E11" s="2">
        <v>318.499</v>
      </c>
      <c r="GA11" s="1"/>
      <c r="GB11" s="1"/>
    </row>
    <row r="12" spans="1:184" ht="16.5" customHeight="1" hidden="1">
      <c r="A12"/>
      <c r="B12" s="40" t="s">
        <v>96</v>
      </c>
      <c r="C12" s="2"/>
      <c r="D12" s="2">
        <f>E12-C12</f>
        <v>0</v>
      </c>
      <c r="E12" s="2"/>
      <c r="GA12" s="1"/>
      <c r="GB12" s="1"/>
    </row>
    <row r="13" spans="1:186" s="11" customFormat="1" ht="16.5" customHeight="1">
      <c r="A13" s="18">
        <v>9</v>
      </c>
      <c r="B13" s="40" t="s">
        <v>29</v>
      </c>
      <c r="C13" s="20">
        <v>1790.52</v>
      </c>
      <c r="D13" s="2">
        <f>E13-C13</f>
        <v>7.819999999999936</v>
      </c>
      <c r="E13" s="20">
        <v>1798.34</v>
      </c>
      <c r="GC13" s="18"/>
      <c r="GD13" s="18"/>
    </row>
    <row r="14" spans="1:184" ht="16.5" customHeight="1" hidden="1">
      <c r="A14">
        <v>11</v>
      </c>
      <c r="B14" s="39" t="s">
        <v>23</v>
      </c>
      <c r="C14" s="2"/>
      <c r="D14" s="2">
        <f>E14-C14</f>
        <v>0</v>
      </c>
      <c r="E14" s="2"/>
      <c r="GA14" s="1"/>
      <c r="GB14" s="1"/>
    </row>
    <row r="15" spans="1:184" ht="16.5" customHeight="1">
      <c r="A15">
        <v>12</v>
      </c>
      <c r="B15" s="39" t="s">
        <v>88</v>
      </c>
      <c r="C15" s="2">
        <v>5002.709</v>
      </c>
      <c r="D15" s="2">
        <f>E15-C15</f>
        <v>17.007000000000517</v>
      </c>
      <c r="E15" s="2">
        <v>5019.716</v>
      </c>
      <c r="GA15" s="1"/>
      <c r="GB15" s="1"/>
    </row>
    <row r="16" spans="1:184" ht="16.5" customHeight="1">
      <c r="A16">
        <v>13</v>
      </c>
      <c r="B16" s="39" t="s">
        <v>89</v>
      </c>
      <c r="C16" s="2">
        <v>13781.362</v>
      </c>
      <c r="D16" s="2">
        <f>E16-C16</f>
        <v>42.8080000000009</v>
      </c>
      <c r="E16" s="2">
        <v>13824.17</v>
      </c>
      <c r="GA16" s="1"/>
      <c r="GB16" s="1"/>
    </row>
    <row r="17" spans="1:5" s="14" customFormat="1" ht="16.5" customHeight="1">
      <c r="A17">
        <v>14</v>
      </c>
      <c r="B17" s="41" t="s">
        <v>8</v>
      </c>
      <c r="C17" s="17">
        <v>4157.223</v>
      </c>
      <c r="D17" s="2">
        <f>E17-C17</f>
        <v>11.693000000000211</v>
      </c>
      <c r="E17" s="17">
        <v>4168.916</v>
      </c>
    </row>
    <row r="18" spans="1:184" ht="16.5" customHeight="1">
      <c r="A18">
        <v>15</v>
      </c>
      <c r="B18" s="39" t="s">
        <v>81</v>
      </c>
      <c r="C18" s="2">
        <v>2896.642</v>
      </c>
      <c r="D18" s="2">
        <f>E18-C18</f>
        <v>0</v>
      </c>
      <c r="E18" s="2">
        <v>2896.642</v>
      </c>
      <c r="GA18" s="1"/>
      <c r="GB18" s="1"/>
    </row>
    <row r="19" spans="1:184" ht="16.5" customHeight="1">
      <c r="A19">
        <v>16</v>
      </c>
      <c r="B19" s="39" t="s">
        <v>13</v>
      </c>
      <c r="C19" s="2">
        <v>3218.861</v>
      </c>
      <c r="D19" s="2">
        <f>E19-C19</f>
        <v>0</v>
      </c>
      <c r="E19" s="2">
        <v>3218.861</v>
      </c>
      <c r="GA19" s="1"/>
      <c r="GB19" s="1"/>
    </row>
    <row r="20" spans="1:184" ht="16.5" customHeight="1">
      <c r="A20">
        <v>17</v>
      </c>
      <c r="B20" s="39" t="s">
        <v>14</v>
      </c>
      <c r="C20" s="2">
        <v>6328.245</v>
      </c>
      <c r="D20" s="2">
        <f>E20-C20</f>
        <v>19.79700000000048</v>
      </c>
      <c r="E20" s="2">
        <v>6348.042</v>
      </c>
      <c r="GA20" s="1"/>
      <c r="GB20" s="1"/>
    </row>
    <row r="21" spans="1:184" ht="16.5" customHeight="1">
      <c r="A21">
        <v>19</v>
      </c>
      <c r="B21" s="39" t="s">
        <v>17</v>
      </c>
      <c r="C21" s="2">
        <v>5249.409</v>
      </c>
      <c r="D21" s="2">
        <f>E21-C21</f>
        <v>0</v>
      </c>
      <c r="E21" s="2">
        <v>5249.409</v>
      </c>
      <c r="GA21" s="1"/>
      <c r="GB21" s="1"/>
    </row>
    <row r="22" spans="1:184" ht="16.5" customHeight="1">
      <c r="A22">
        <v>20</v>
      </c>
      <c r="B22" s="39" t="s">
        <v>66</v>
      </c>
      <c r="C22" s="2">
        <v>6803.875</v>
      </c>
      <c r="D22" s="2">
        <f>E22-C22</f>
        <v>15.859000000000378</v>
      </c>
      <c r="E22" s="2">
        <v>6819.734</v>
      </c>
      <c r="GA22" s="1"/>
      <c r="GB22" s="1"/>
    </row>
    <row r="23" spans="1:184" ht="16.5" customHeight="1">
      <c r="A23">
        <v>21</v>
      </c>
      <c r="B23" s="39" t="s">
        <v>67</v>
      </c>
      <c r="C23" s="2">
        <v>3184.945</v>
      </c>
      <c r="D23" s="2">
        <f>E23-C23</f>
        <v>8.355999999999767</v>
      </c>
      <c r="E23" s="2">
        <v>3193.301</v>
      </c>
      <c r="GA23" s="1"/>
      <c r="GB23" s="1"/>
    </row>
    <row r="24" spans="1:5" s="14" customFormat="1" ht="16.5" customHeight="1">
      <c r="A24">
        <v>22</v>
      </c>
      <c r="B24" s="41" t="s">
        <v>68</v>
      </c>
      <c r="C24" s="17">
        <v>4285.084</v>
      </c>
      <c r="D24" s="2">
        <f>E24-C24</f>
        <v>11.864000000000487</v>
      </c>
      <c r="E24" s="17">
        <v>4296.948</v>
      </c>
    </row>
    <row r="25" spans="1:6" s="14" customFormat="1" ht="16.5" customHeight="1">
      <c r="A25">
        <v>23</v>
      </c>
      <c r="B25" s="41" t="s">
        <v>97</v>
      </c>
      <c r="C25" s="17" t="s">
        <v>98</v>
      </c>
      <c r="D25" s="2"/>
      <c r="E25" s="17">
        <v>2966.208</v>
      </c>
      <c r="F25" s="42"/>
    </row>
    <row r="26" spans="1:184" ht="16.5" customHeight="1">
      <c r="A26">
        <v>24</v>
      </c>
      <c r="B26" s="39" t="s">
        <v>78</v>
      </c>
      <c r="C26" s="2" t="s">
        <v>98</v>
      </c>
      <c r="D26" s="2"/>
      <c r="E26" s="2">
        <v>2890.424</v>
      </c>
      <c r="F26" s="42"/>
      <c r="GA26" s="1"/>
      <c r="GB26" s="1"/>
    </row>
    <row r="27" spans="1:214" s="14" customFormat="1" ht="16.5" customHeight="1">
      <c r="A27" s="18">
        <v>25</v>
      </c>
      <c r="B27" s="41" t="s">
        <v>91</v>
      </c>
      <c r="C27" s="17">
        <v>2193.684</v>
      </c>
      <c r="D27" s="2">
        <f>E27-C27</f>
        <v>15.039999999999964</v>
      </c>
      <c r="E27" s="17">
        <v>2208.724</v>
      </c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</row>
    <row r="28" spans="1:214" s="14" customFormat="1" ht="16.5" customHeight="1">
      <c r="A28" s="18">
        <v>26</v>
      </c>
      <c r="B28" s="41" t="s">
        <v>93</v>
      </c>
      <c r="C28" s="17">
        <v>3510.862</v>
      </c>
      <c r="D28" s="2">
        <f>E28-C28</f>
        <v>8.963999999999942</v>
      </c>
      <c r="E28" s="17">
        <v>3519.826</v>
      </c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</row>
    <row r="29" spans="1:184" ht="16.5" customHeight="1">
      <c r="A29">
        <v>27</v>
      </c>
      <c r="B29" s="39" t="s">
        <v>99</v>
      </c>
      <c r="C29" s="2">
        <v>67.295</v>
      </c>
      <c r="D29" s="2">
        <f>E29-C29</f>
        <v>34.18899999999999</v>
      </c>
      <c r="E29" s="2">
        <v>101.484</v>
      </c>
      <c r="GA29" s="1"/>
      <c r="GB29" s="1"/>
    </row>
    <row r="30" spans="1:214" s="14" customFormat="1" ht="16.5" customHeight="1">
      <c r="A30" s="18">
        <v>28</v>
      </c>
      <c r="B30" s="41" t="s">
        <v>100</v>
      </c>
      <c r="C30" s="17">
        <v>5243.093</v>
      </c>
      <c r="D30" s="2">
        <f>E30-C30</f>
        <v>13.869000000000597</v>
      </c>
      <c r="E30" s="17">
        <v>5256.962</v>
      </c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</row>
    <row r="31" ht="13.5" customHeight="1">
      <c r="B31" s="43"/>
    </row>
    <row r="32" spans="1:5" ht="13.5" customHeight="1">
      <c r="A32" s="3"/>
      <c r="B32" s="35"/>
      <c r="C32" s="3"/>
      <c r="D32" s="3"/>
      <c r="E32" s="3"/>
    </row>
    <row r="33" spans="1:5" ht="13.5" customHeight="1">
      <c r="A33" s="3"/>
      <c r="B33" s="44"/>
      <c r="C33" s="44"/>
      <c r="D33" s="44"/>
      <c r="E33" s="44"/>
    </row>
    <row r="34" spans="1:5" ht="13.5" customHeight="1">
      <c r="A34" s="3"/>
      <c r="B34" s="44"/>
      <c r="C34" s="44"/>
      <c r="D34" s="44"/>
      <c r="E34" s="44"/>
    </row>
    <row r="35" spans="1:5" ht="13.5" customHeight="1">
      <c r="A35" s="3"/>
      <c r="B35" s="44"/>
      <c r="C35" s="44"/>
      <c r="D35" s="44"/>
      <c r="E35" s="44"/>
    </row>
    <row r="36" spans="1:5" ht="13.5" customHeight="1">
      <c r="A36" s="3"/>
      <c r="B36" s="44"/>
      <c r="C36" s="44"/>
      <c r="D36" s="44"/>
      <c r="E36" s="44"/>
    </row>
    <row r="37" spans="1:5" ht="13.5" customHeight="1">
      <c r="A37" s="3"/>
      <c r="B37" s="44"/>
      <c r="C37" s="44"/>
      <c r="D37" s="44"/>
      <c r="E37" s="44"/>
    </row>
    <row r="38" spans="1:5" ht="13.5" customHeight="1">
      <c r="A38" s="3"/>
      <c r="B38" s="44"/>
      <c r="C38" s="44"/>
      <c r="D38" s="44"/>
      <c r="E38" s="44"/>
    </row>
    <row r="39" spans="1:5" ht="12.75">
      <c r="A39" s="3"/>
      <c r="B39" s="44"/>
      <c r="C39" s="44"/>
      <c r="D39" s="44"/>
      <c r="E39" s="44"/>
    </row>
  </sheetData>
  <sheetProtection selectLockedCells="1" selectUnlockedCells="1"/>
  <mergeCells count="1">
    <mergeCell ref="F25:F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95"/>
  <sheetViews>
    <sheetView zoomScale="133" zoomScaleNormal="133" workbookViewId="0" topLeftCell="A55">
      <selection activeCell="I17" sqref="I17"/>
    </sheetView>
  </sheetViews>
  <sheetFormatPr defaultColWidth="9.140625" defaultRowHeight="12.75"/>
  <cols>
    <col min="1" max="1" width="6.8515625" style="0" customWidth="1"/>
    <col min="2" max="2" width="6.8515625" style="18" customWidth="1"/>
    <col min="3" max="3" width="36.7109375" style="0" customWidth="1"/>
    <col min="4" max="4" width="4.57421875" style="0" customWidth="1"/>
    <col min="5" max="5" width="14.140625" style="0" customWidth="1"/>
    <col min="6" max="6" width="9.00390625" style="18" customWidth="1"/>
    <col min="7" max="7" width="8.421875" style="18" customWidth="1"/>
    <col min="8" max="8" width="9.00390625" style="18" customWidth="1"/>
    <col min="9" max="9" width="11.28125" style="18" customWidth="1"/>
    <col min="10" max="11" width="9.00390625" style="18" customWidth="1"/>
    <col min="205" max="16384" width="11.57421875" style="0" customWidth="1"/>
  </cols>
  <sheetData>
    <row r="1" spans="2:5" ht="12.75">
      <c r="B1" s="16"/>
      <c r="C1" s="27"/>
      <c r="D1" s="27"/>
      <c r="E1" s="27"/>
    </row>
    <row r="2" spans="2:5" s="18" customFormat="1" ht="5.25" customHeight="1">
      <c r="B2" s="16"/>
      <c r="C2" s="45"/>
      <c r="D2" s="16"/>
      <c r="E2" s="16"/>
    </row>
    <row r="3" spans="2:10" ht="12.75">
      <c r="B3" s="46" t="s">
        <v>101</v>
      </c>
      <c r="C3" s="46"/>
      <c r="D3" s="46"/>
      <c r="E3" s="46"/>
      <c r="F3" s="46"/>
      <c r="G3" s="46"/>
      <c r="H3" s="46"/>
      <c r="I3" s="16"/>
      <c r="J3" s="16"/>
    </row>
    <row r="4" spans="2:8" ht="21.75" customHeight="1">
      <c r="B4" s="46"/>
      <c r="C4" s="46"/>
      <c r="D4" s="46"/>
      <c r="E4" s="46"/>
      <c r="F4" s="46"/>
      <c r="G4" s="46"/>
      <c r="H4" s="46"/>
    </row>
    <row r="5" spans="2:8" ht="12.75">
      <c r="B5" s="47"/>
      <c r="C5" s="48" t="s">
        <v>102</v>
      </c>
      <c r="D5" s="48" t="s">
        <v>103</v>
      </c>
      <c r="E5" s="49" t="s">
        <v>104</v>
      </c>
      <c r="F5" s="50">
        <v>44098</v>
      </c>
      <c r="G5" s="50" t="s">
        <v>105</v>
      </c>
      <c r="H5" s="50">
        <v>44127</v>
      </c>
    </row>
    <row r="6" spans="2:11" s="18" customFormat="1" ht="12.75">
      <c r="B6" s="48" t="s">
        <v>106</v>
      </c>
      <c r="C6" s="48" t="s">
        <v>25</v>
      </c>
      <c r="D6" s="48">
        <v>20</v>
      </c>
      <c r="E6" s="51">
        <v>90720470003842</v>
      </c>
      <c r="F6" s="28">
        <v>14090</v>
      </c>
      <c r="G6" s="28">
        <f>(H6-F6)*D6</f>
        <v>3140</v>
      </c>
      <c r="H6" s="28">
        <v>14247</v>
      </c>
      <c r="I6" s="16"/>
      <c r="J6" s="16"/>
      <c r="K6" s="16"/>
    </row>
    <row r="7" spans="2:8" s="18" customFormat="1" ht="12.75">
      <c r="B7" s="48" t="s">
        <v>106</v>
      </c>
      <c r="C7" s="48" t="s">
        <v>19</v>
      </c>
      <c r="D7" s="48">
        <v>40</v>
      </c>
      <c r="E7" s="51">
        <v>27429929</v>
      </c>
      <c r="F7" s="28">
        <v>13430</v>
      </c>
      <c r="G7" s="28">
        <f>(H7-F7)*D7</f>
        <v>11920</v>
      </c>
      <c r="H7" s="28">
        <v>13728</v>
      </c>
    </row>
    <row r="8" spans="2:8" s="18" customFormat="1" ht="12.75">
      <c r="B8" s="48" t="s">
        <v>106</v>
      </c>
      <c r="C8" s="48" t="s">
        <v>16</v>
      </c>
      <c r="D8" s="48">
        <v>20</v>
      </c>
      <c r="E8" s="51">
        <v>9112145117098</v>
      </c>
      <c r="F8" s="28">
        <v>1438</v>
      </c>
      <c r="G8" s="28">
        <f>(H8-F8)*D8</f>
        <v>3480</v>
      </c>
      <c r="H8" s="28">
        <v>1612</v>
      </c>
    </row>
    <row r="9" spans="2:8" ht="12.75">
      <c r="B9" s="48" t="s">
        <v>106</v>
      </c>
      <c r="C9" s="48" t="s">
        <v>17</v>
      </c>
      <c r="D9" s="48">
        <v>40</v>
      </c>
      <c r="E9" s="51">
        <v>9112134257057</v>
      </c>
      <c r="F9" s="28">
        <v>3665</v>
      </c>
      <c r="G9" s="28">
        <f>(H9-F9)*D9</f>
        <v>10160</v>
      </c>
      <c r="H9" s="28">
        <v>3919</v>
      </c>
    </row>
    <row r="10" spans="2:8" s="18" customFormat="1" ht="12.75">
      <c r="B10" s="48" t="s">
        <v>106</v>
      </c>
      <c r="C10" s="48" t="s">
        <v>14</v>
      </c>
      <c r="D10" s="48">
        <v>40</v>
      </c>
      <c r="E10" s="51">
        <v>59047000067</v>
      </c>
      <c r="F10" s="28">
        <v>36161</v>
      </c>
      <c r="G10" s="28">
        <f>(H10-F10)*D10</f>
        <v>12080</v>
      </c>
      <c r="H10" s="28">
        <v>36463</v>
      </c>
    </row>
    <row r="11" spans="2:11" ht="12.75">
      <c r="B11" s="48" t="s">
        <v>106</v>
      </c>
      <c r="C11" s="48" t="s">
        <v>18</v>
      </c>
      <c r="D11" s="48">
        <v>1</v>
      </c>
      <c r="E11" s="51">
        <v>82047020236</v>
      </c>
      <c r="F11" s="28">
        <v>4770</v>
      </c>
      <c r="G11" s="28">
        <f>(H11-F11)*D11</f>
        <v>2622</v>
      </c>
      <c r="H11" s="28">
        <v>7392</v>
      </c>
      <c r="I11" s="52"/>
      <c r="K11" s="52"/>
    </row>
    <row r="12" spans="2:8" s="18" customFormat="1" ht="12.75">
      <c r="B12" s="48" t="s">
        <v>106</v>
      </c>
      <c r="C12" s="48" t="s">
        <v>10</v>
      </c>
      <c r="D12" s="48">
        <v>1</v>
      </c>
      <c r="E12" s="51">
        <v>57018407</v>
      </c>
      <c r="F12" s="28">
        <v>87557</v>
      </c>
      <c r="G12" s="28">
        <f>(H12-F12)*D12</f>
        <v>1993</v>
      </c>
      <c r="H12" s="28">
        <v>89550</v>
      </c>
    </row>
    <row r="13" spans="2:8" s="18" customFormat="1" ht="12.75">
      <c r="B13" s="48" t="s">
        <v>106</v>
      </c>
      <c r="C13" s="47" t="s">
        <v>78</v>
      </c>
      <c r="D13" s="47">
        <v>40</v>
      </c>
      <c r="E13" s="51">
        <v>72047003743</v>
      </c>
      <c r="F13" s="28">
        <v>13109</v>
      </c>
      <c r="G13" s="28">
        <f>(H13-F13)*D13</f>
        <v>4280</v>
      </c>
      <c r="H13" s="28">
        <v>13216</v>
      </c>
    </row>
    <row r="14" spans="2:11" s="16" customFormat="1" ht="12.75">
      <c r="B14" s="48" t="s">
        <v>106</v>
      </c>
      <c r="C14" s="48" t="s">
        <v>100</v>
      </c>
      <c r="D14" s="48">
        <v>20</v>
      </c>
      <c r="E14" s="51">
        <v>9359027006942</v>
      </c>
      <c r="F14" s="28">
        <v>34487</v>
      </c>
      <c r="G14" s="28">
        <f>(H14-F14)*D14</f>
        <v>5040</v>
      </c>
      <c r="H14" s="28">
        <v>34739</v>
      </c>
      <c r="I14" s="53"/>
      <c r="K14" s="18"/>
    </row>
    <row r="15" spans="2:11" s="16" customFormat="1" ht="12.75">
      <c r="B15" s="48" t="s">
        <v>106</v>
      </c>
      <c r="C15" s="48" t="s">
        <v>100</v>
      </c>
      <c r="D15" s="48">
        <v>20</v>
      </c>
      <c r="E15" s="51">
        <v>7477032000012</v>
      </c>
      <c r="F15" s="28">
        <v>44698</v>
      </c>
      <c r="G15" s="28">
        <f>(H15-F15)*D15</f>
        <v>4880</v>
      </c>
      <c r="H15" s="28">
        <v>44942</v>
      </c>
      <c r="I15" s="18"/>
      <c r="K15" s="18"/>
    </row>
    <row r="16" spans="2:8" s="18" customFormat="1" ht="12.75">
      <c r="B16" s="48" t="s">
        <v>106</v>
      </c>
      <c r="C16" s="48" t="s">
        <v>107</v>
      </c>
      <c r="D16" s="47">
        <v>40</v>
      </c>
      <c r="E16" s="54">
        <v>5904700068</v>
      </c>
      <c r="F16" s="28">
        <v>9327</v>
      </c>
      <c r="G16" s="28">
        <f>(H16-F16)*D16</f>
        <v>2680</v>
      </c>
      <c r="H16" s="28">
        <v>9394</v>
      </c>
    </row>
    <row r="17" spans="2:8" ht="12.75">
      <c r="B17" s="48"/>
      <c r="C17" s="48" t="s">
        <v>102</v>
      </c>
      <c r="D17" s="48" t="s">
        <v>103</v>
      </c>
      <c r="E17" s="51" t="s">
        <v>104</v>
      </c>
      <c r="F17" s="28"/>
      <c r="G17" s="28"/>
      <c r="H17" s="28"/>
    </row>
    <row r="18" spans="2:8" ht="12.75">
      <c r="B18" s="48" t="s">
        <v>106</v>
      </c>
      <c r="C18" s="48" t="s">
        <v>108</v>
      </c>
      <c r="D18" s="48">
        <v>1</v>
      </c>
      <c r="E18" s="51">
        <v>118526734</v>
      </c>
      <c r="F18" s="28">
        <v>40331</v>
      </c>
      <c r="G18" s="28">
        <f>(H18-F18)*D18</f>
        <v>979</v>
      </c>
      <c r="H18" s="28">
        <v>41310</v>
      </c>
    </row>
    <row r="19" spans="2:8" s="18" customFormat="1" ht="12.75">
      <c r="B19" s="48" t="s">
        <v>106</v>
      </c>
      <c r="C19" s="48" t="s">
        <v>109</v>
      </c>
      <c r="D19" s="48">
        <v>1</v>
      </c>
      <c r="E19" s="51">
        <v>7882048006215</v>
      </c>
      <c r="F19" s="28">
        <v>140725</v>
      </c>
      <c r="G19" s="28">
        <f>(H19-F19)*D19</f>
        <v>954</v>
      </c>
      <c r="H19" s="28">
        <v>141679</v>
      </c>
    </row>
    <row r="20" spans="2:8" s="18" customFormat="1" ht="12.75">
      <c r="B20" s="48" t="s">
        <v>106</v>
      </c>
      <c r="C20" s="48" t="s">
        <v>110</v>
      </c>
      <c r="D20" s="48">
        <v>1</v>
      </c>
      <c r="E20" s="51">
        <v>2100003665</v>
      </c>
      <c r="F20" s="28">
        <v>21721</v>
      </c>
      <c r="G20" s="28">
        <f>(H20-F20)*D20</f>
        <v>694</v>
      </c>
      <c r="H20" s="28">
        <v>22415</v>
      </c>
    </row>
    <row r="21" spans="2:11" s="16" customFormat="1" ht="12.75">
      <c r="B21" s="48" t="s">
        <v>106</v>
      </c>
      <c r="C21" s="48" t="s">
        <v>48</v>
      </c>
      <c r="D21" s="48">
        <v>40</v>
      </c>
      <c r="E21" s="51">
        <v>2749873</v>
      </c>
      <c r="F21" s="28">
        <v>4720</v>
      </c>
      <c r="G21" s="28">
        <f>(H21-F21)*D21</f>
        <v>3720</v>
      </c>
      <c r="H21" s="28">
        <v>4813</v>
      </c>
      <c r="I21" s="18"/>
      <c r="K21" s="18"/>
    </row>
    <row r="22" spans="2:8" s="18" customFormat="1" ht="12.75">
      <c r="B22" s="48" t="s">
        <v>106</v>
      </c>
      <c r="C22" s="48" t="s">
        <v>47</v>
      </c>
      <c r="D22" s="48">
        <v>20</v>
      </c>
      <c r="E22" s="51">
        <v>11068079003775</v>
      </c>
      <c r="F22" s="28">
        <v>9277</v>
      </c>
      <c r="G22" s="28">
        <f>(H22-F22)*D22</f>
        <v>2860</v>
      </c>
      <c r="H22" s="28">
        <v>9420</v>
      </c>
    </row>
    <row r="23" spans="2:8" s="18" customFormat="1" ht="12.75">
      <c r="B23" s="48" t="s">
        <v>106</v>
      </c>
      <c r="C23" s="48" t="s">
        <v>46</v>
      </c>
      <c r="D23" s="48">
        <v>40</v>
      </c>
      <c r="E23" s="51">
        <v>9112141227253</v>
      </c>
      <c r="F23" s="28">
        <v>1330</v>
      </c>
      <c r="G23" s="28">
        <f>(H23-F23)*D23</f>
        <v>4480</v>
      </c>
      <c r="H23" s="28">
        <v>1442</v>
      </c>
    </row>
    <row r="24" spans="2:8" s="18" customFormat="1" ht="12.75">
      <c r="B24" s="48" t="s">
        <v>111</v>
      </c>
      <c r="C24" s="48" t="s">
        <v>67</v>
      </c>
      <c r="D24" s="48">
        <v>1</v>
      </c>
      <c r="E24" s="51">
        <v>67151256</v>
      </c>
      <c r="F24" s="28">
        <v>61105</v>
      </c>
      <c r="G24" s="28">
        <f>(H24-F24)*D24</f>
        <v>357</v>
      </c>
      <c r="H24" s="28">
        <v>61462</v>
      </c>
    </row>
    <row r="25" spans="2:8" s="18" customFormat="1" ht="12.75">
      <c r="B25" s="48" t="s">
        <v>106</v>
      </c>
      <c r="C25" s="48" t="s">
        <v>67</v>
      </c>
      <c r="D25" s="48">
        <v>40</v>
      </c>
      <c r="E25" s="51">
        <v>140022200203</v>
      </c>
      <c r="F25" s="28">
        <v>8695</v>
      </c>
      <c r="G25" s="28">
        <v>3611</v>
      </c>
      <c r="H25" s="28">
        <v>8794</v>
      </c>
    </row>
    <row r="26" spans="2:11" s="16" customFormat="1" ht="12.75">
      <c r="B26" s="48" t="s">
        <v>106</v>
      </c>
      <c r="C26" s="48" t="s">
        <v>66</v>
      </c>
      <c r="D26" s="48">
        <v>40</v>
      </c>
      <c r="E26" s="51">
        <v>140022200264</v>
      </c>
      <c r="F26" s="28">
        <v>35542</v>
      </c>
      <c r="G26" s="28">
        <f>(H26-F26)*D26</f>
        <v>8320</v>
      </c>
      <c r="H26" s="28">
        <v>35750</v>
      </c>
      <c r="I26" s="52"/>
      <c r="K26" s="18"/>
    </row>
    <row r="27" spans="2:11" s="16" customFormat="1" ht="12.75">
      <c r="B27" s="48" t="s">
        <v>112</v>
      </c>
      <c r="C27" s="48" t="s">
        <v>66</v>
      </c>
      <c r="D27" s="48">
        <v>1</v>
      </c>
      <c r="E27" s="51">
        <v>120240337</v>
      </c>
      <c r="F27" s="28">
        <v>42154</v>
      </c>
      <c r="G27" s="28">
        <f>(H27-F27)*D27</f>
        <v>1371</v>
      </c>
      <c r="H27" s="28">
        <v>43525</v>
      </c>
      <c r="I27" s="52"/>
      <c r="K27" s="18"/>
    </row>
    <row r="28" spans="2:8" s="18" customFormat="1" ht="12.75">
      <c r="B28" s="48" t="s">
        <v>106</v>
      </c>
      <c r="C28" s="48" t="s">
        <v>68</v>
      </c>
      <c r="D28" s="48">
        <v>40</v>
      </c>
      <c r="E28" s="51">
        <v>72043005721</v>
      </c>
      <c r="F28" s="28">
        <v>18616</v>
      </c>
      <c r="G28" s="28">
        <f>(H28-F28)*D28</f>
        <v>5440</v>
      </c>
      <c r="H28" s="28">
        <v>18752</v>
      </c>
    </row>
    <row r="29" spans="2:8" s="18" customFormat="1" ht="12.75">
      <c r="B29" s="48" t="s">
        <v>106</v>
      </c>
      <c r="C29" s="48" t="s">
        <v>71</v>
      </c>
      <c r="D29" s="48">
        <v>30</v>
      </c>
      <c r="E29" s="51">
        <v>127089825</v>
      </c>
      <c r="F29" s="28">
        <v>2715</v>
      </c>
      <c r="G29" s="28">
        <v>3226</v>
      </c>
      <c r="H29" s="28">
        <v>2833</v>
      </c>
    </row>
    <row r="30" spans="2:8" s="18" customFormat="1" ht="12.75">
      <c r="B30" s="48" t="s">
        <v>106</v>
      </c>
      <c r="C30" s="48" t="s">
        <v>113</v>
      </c>
      <c r="D30" s="48">
        <v>20</v>
      </c>
      <c r="E30" s="51"/>
      <c r="F30" s="28"/>
      <c r="G30" s="28">
        <v>3553</v>
      </c>
      <c r="H30" s="28">
        <v>0</v>
      </c>
    </row>
    <row r="31" spans="2:8" s="18" customFormat="1" ht="12.75">
      <c r="B31" s="48" t="s">
        <v>106</v>
      </c>
      <c r="C31" s="48" t="s">
        <v>7</v>
      </c>
      <c r="D31" s="48">
        <v>30</v>
      </c>
      <c r="E31" s="54">
        <v>9112133294068</v>
      </c>
      <c r="F31" s="28">
        <v>3014</v>
      </c>
      <c r="G31" s="28">
        <f>(H31-F31)*D31</f>
        <v>5820</v>
      </c>
      <c r="H31" s="28">
        <v>3208</v>
      </c>
    </row>
    <row r="32" spans="2:8" s="18" customFormat="1" ht="12.75">
      <c r="B32" s="48" t="s">
        <v>106</v>
      </c>
      <c r="C32" s="48" t="s">
        <v>6</v>
      </c>
      <c r="D32" s="48">
        <v>40</v>
      </c>
      <c r="E32" s="51">
        <v>127090023</v>
      </c>
      <c r="F32" s="28">
        <v>5406</v>
      </c>
      <c r="G32" s="28">
        <f>(H32-F32)*D32</f>
        <v>8600</v>
      </c>
      <c r="H32" s="28">
        <v>5621</v>
      </c>
    </row>
    <row r="33" spans="2:8" s="18" customFormat="1" ht="12.75">
      <c r="B33" s="48"/>
      <c r="C33" s="48" t="s">
        <v>102</v>
      </c>
      <c r="D33" s="48" t="s">
        <v>103</v>
      </c>
      <c r="E33" s="51" t="s">
        <v>104</v>
      </c>
      <c r="F33" s="28"/>
      <c r="G33" s="28"/>
      <c r="H33" s="28"/>
    </row>
    <row r="34" spans="2:8" s="18" customFormat="1" ht="12.75">
      <c r="B34" s="48" t="s">
        <v>106</v>
      </c>
      <c r="C34" s="48" t="s">
        <v>73</v>
      </c>
      <c r="D34" s="48">
        <v>40</v>
      </c>
      <c r="E34" s="51">
        <v>9112134257014</v>
      </c>
      <c r="F34" s="28">
        <v>2214</v>
      </c>
      <c r="G34" s="28">
        <f>(H34-F34)*D34</f>
        <v>5720</v>
      </c>
      <c r="H34" s="28">
        <v>2357</v>
      </c>
    </row>
    <row r="35" spans="2:8" s="18" customFormat="1" ht="12.75">
      <c r="B35" s="48" t="s">
        <v>106</v>
      </c>
      <c r="C35" s="48" t="s">
        <v>5</v>
      </c>
      <c r="D35" s="48">
        <v>40</v>
      </c>
      <c r="E35" s="51"/>
      <c r="F35" s="28">
        <v>410</v>
      </c>
      <c r="G35" s="28">
        <v>6557</v>
      </c>
      <c r="H35" s="28">
        <v>581</v>
      </c>
    </row>
    <row r="36" spans="2:11" s="16" customFormat="1" ht="12.75">
      <c r="B36" s="48" t="s">
        <v>106</v>
      </c>
      <c r="C36" s="48" t="s">
        <v>3</v>
      </c>
      <c r="D36" s="48">
        <v>40</v>
      </c>
      <c r="E36" s="51">
        <v>140022200220</v>
      </c>
      <c r="F36" s="28">
        <v>9192</v>
      </c>
      <c r="G36" s="28">
        <f>(H36-F36)*D36</f>
        <v>5960</v>
      </c>
      <c r="H36" s="28">
        <v>9341</v>
      </c>
      <c r="K36" s="18"/>
    </row>
    <row r="37" spans="2:8" s="18" customFormat="1" ht="12.75">
      <c r="B37" s="48" t="s">
        <v>106</v>
      </c>
      <c r="C37" s="48" t="s">
        <v>4</v>
      </c>
      <c r="D37" s="48">
        <v>40</v>
      </c>
      <c r="E37" s="54">
        <v>9112134256725</v>
      </c>
      <c r="F37" s="28">
        <v>2390</v>
      </c>
      <c r="G37" s="28">
        <f>(H37-F37)*D37</f>
        <v>6840</v>
      </c>
      <c r="H37" s="28">
        <v>2561</v>
      </c>
    </row>
    <row r="38" spans="2:8" s="18" customFormat="1" ht="12.75">
      <c r="B38" s="48" t="s">
        <v>112</v>
      </c>
      <c r="C38" s="48" t="s">
        <v>114</v>
      </c>
      <c r="D38" s="48">
        <v>40</v>
      </c>
      <c r="E38" s="51">
        <v>9072047003706</v>
      </c>
      <c r="F38" s="28">
        <v>4802</v>
      </c>
      <c r="G38" s="28">
        <f>(H38-F38)*D38</f>
        <v>1000</v>
      </c>
      <c r="H38" s="28">
        <v>4827</v>
      </c>
    </row>
    <row r="39" spans="2:8" s="18" customFormat="1" ht="12.75">
      <c r="B39" s="48" t="s">
        <v>106</v>
      </c>
      <c r="C39" s="48" t="s">
        <v>114</v>
      </c>
      <c r="D39" s="48">
        <v>40</v>
      </c>
      <c r="E39" s="51">
        <v>9072047003840</v>
      </c>
      <c r="F39" s="28">
        <v>32196</v>
      </c>
      <c r="G39" s="28">
        <f>(H39-F39)*D39</f>
        <v>10160</v>
      </c>
      <c r="H39" s="28">
        <v>32450</v>
      </c>
    </row>
    <row r="40" spans="2:8" s="18" customFormat="1" ht="12.75">
      <c r="B40" s="48" t="s">
        <v>111</v>
      </c>
      <c r="C40" s="48" t="s">
        <v>115</v>
      </c>
      <c r="D40" s="48">
        <v>1</v>
      </c>
      <c r="E40" s="54">
        <v>5954336</v>
      </c>
      <c r="F40" s="28">
        <v>383853</v>
      </c>
      <c r="G40" s="28">
        <f>(H40-F40)*D40</f>
        <v>512</v>
      </c>
      <c r="H40" s="28">
        <v>384365</v>
      </c>
    </row>
    <row r="41" spans="2:8" s="18" customFormat="1" ht="12.75">
      <c r="B41" s="48" t="s">
        <v>106</v>
      </c>
      <c r="C41" s="48" t="s">
        <v>115</v>
      </c>
      <c r="D41" s="48">
        <v>40</v>
      </c>
      <c r="E41" s="54">
        <v>140022200154</v>
      </c>
      <c r="F41" s="28">
        <v>18229</v>
      </c>
      <c r="G41" s="28">
        <f>(H41-F41)*D41</f>
        <v>8760</v>
      </c>
      <c r="H41" s="28">
        <v>18448</v>
      </c>
    </row>
    <row r="42" spans="2:10" s="18" customFormat="1" ht="12.75">
      <c r="B42" s="48" t="s">
        <v>106</v>
      </c>
      <c r="C42" s="48" t="s">
        <v>81</v>
      </c>
      <c r="D42" s="48">
        <v>40</v>
      </c>
      <c r="E42" s="51"/>
      <c r="F42" s="28">
        <v>266</v>
      </c>
      <c r="G42" s="28">
        <f>(H42-F42)*D42</f>
        <v>6200</v>
      </c>
      <c r="H42" s="28">
        <v>421</v>
      </c>
      <c r="J42" s="55"/>
    </row>
    <row r="43" spans="2:8" s="18" customFormat="1" ht="12.75">
      <c r="B43" s="48" t="s">
        <v>106</v>
      </c>
      <c r="C43" s="48" t="s">
        <v>82</v>
      </c>
      <c r="D43" s="48">
        <v>20</v>
      </c>
      <c r="E43" s="51">
        <v>11068090079729</v>
      </c>
      <c r="F43" s="28">
        <v>10353</v>
      </c>
      <c r="G43" s="28">
        <f>(H43-F43)*D43</f>
        <v>3740</v>
      </c>
      <c r="H43" s="28">
        <v>10540</v>
      </c>
    </row>
    <row r="44" spans="2:11" s="16" customFormat="1" ht="12.75">
      <c r="B44" s="48" t="s">
        <v>106</v>
      </c>
      <c r="C44" s="48" t="s">
        <v>116</v>
      </c>
      <c r="D44" s="48">
        <v>40</v>
      </c>
      <c r="E44" s="51">
        <v>136</v>
      </c>
      <c r="F44" s="28">
        <v>5176</v>
      </c>
      <c r="G44" s="28">
        <f>(H44-F44)*D44</f>
        <v>4400</v>
      </c>
      <c r="H44" s="28">
        <v>5286</v>
      </c>
      <c r="I44" s="18"/>
      <c r="K44" s="18"/>
    </row>
    <row r="45" spans="2:10" s="18" customFormat="1" ht="12.75">
      <c r="B45" s="48" t="s">
        <v>106</v>
      </c>
      <c r="C45" s="48" t="s">
        <v>83</v>
      </c>
      <c r="D45" s="48">
        <v>40</v>
      </c>
      <c r="E45" s="51">
        <v>9112141227219</v>
      </c>
      <c r="F45" s="28">
        <v>2072</v>
      </c>
      <c r="G45" s="28">
        <f>(H45-F45)*D45</f>
        <v>6120</v>
      </c>
      <c r="H45" s="28">
        <v>2225</v>
      </c>
      <c r="J45" s="55"/>
    </row>
    <row r="46" spans="2:11" s="16" customFormat="1" ht="12.75">
      <c r="B46" s="48" t="s">
        <v>106</v>
      </c>
      <c r="C46" s="48" t="s">
        <v>8</v>
      </c>
      <c r="D46" s="48">
        <v>40</v>
      </c>
      <c r="E46" s="51">
        <v>11068090079589</v>
      </c>
      <c r="F46" s="28">
        <v>9210</v>
      </c>
      <c r="G46" s="28">
        <f>(H46-F46)*D46</f>
        <v>5560</v>
      </c>
      <c r="H46" s="28">
        <v>9349</v>
      </c>
      <c r="I46" s="18"/>
      <c r="K46" s="18"/>
    </row>
    <row r="47" spans="2:10" s="18" customFormat="1" ht="12.75">
      <c r="B47" s="48" t="s">
        <v>106</v>
      </c>
      <c r="C47" s="48" t="s">
        <v>88</v>
      </c>
      <c r="D47" s="48">
        <v>40</v>
      </c>
      <c r="E47" s="51">
        <v>9112140079125</v>
      </c>
      <c r="F47" s="28">
        <v>2545</v>
      </c>
      <c r="G47" s="28">
        <f>(H47-F47)*D47</f>
        <v>6840</v>
      </c>
      <c r="H47" s="28">
        <v>2716</v>
      </c>
      <c r="J47" s="55"/>
    </row>
    <row r="48" spans="2:8" s="18" customFormat="1" ht="12.75">
      <c r="B48" s="48" t="s">
        <v>106</v>
      </c>
      <c r="C48" s="48" t="s">
        <v>117</v>
      </c>
      <c r="D48" s="48">
        <v>40</v>
      </c>
      <c r="E48" s="51">
        <v>11068029086484</v>
      </c>
      <c r="F48" s="28">
        <v>13130</v>
      </c>
      <c r="G48" s="28">
        <f>(H48-F48)*D48</f>
        <v>8440</v>
      </c>
      <c r="H48" s="28">
        <v>13341</v>
      </c>
    </row>
    <row r="49" spans="2:8" s="18" customFormat="1" ht="12.75">
      <c r="B49" s="48" t="s">
        <v>111</v>
      </c>
      <c r="C49" s="48" t="s">
        <v>118</v>
      </c>
      <c r="D49" s="48">
        <v>1</v>
      </c>
      <c r="E49" s="51">
        <v>140022300332</v>
      </c>
      <c r="F49" s="28">
        <v>53255</v>
      </c>
      <c r="G49" s="28">
        <f>(H49-F49)*D49</f>
        <v>672</v>
      </c>
      <c r="H49" s="28">
        <v>53927</v>
      </c>
    </row>
    <row r="50" spans="2:8" s="18" customFormat="1" ht="12.75">
      <c r="B50" s="48" t="s">
        <v>106</v>
      </c>
      <c r="C50" s="48" t="s">
        <v>119</v>
      </c>
      <c r="D50" s="48">
        <v>40</v>
      </c>
      <c r="E50" s="51">
        <v>11068089086107</v>
      </c>
      <c r="F50" s="28">
        <v>21155</v>
      </c>
      <c r="G50" s="28">
        <f>(H50-F50)*D50</f>
        <v>12400</v>
      </c>
      <c r="H50" s="28">
        <v>21465</v>
      </c>
    </row>
    <row r="51" spans="2:8" s="18" customFormat="1" ht="12.75">
      <c r="B51" s="48" t="s">
        <v>111</v>
      </c>
      <c r="C51" s="48" t="s">
        <v>119</v>
      </c>
      <c r="D51" s="48">
        <v>1</v>
      </c>
      <c r="E51" s="51">
        <v>94384015</v>
      </c>
      <c r="F51" s="28">
        <v>40630</v>
      </c>
      <c r="G51" s="28">
        <f>(H51-F51)*D51</f>
        <v>573</v>
      </c>
      <c r="H51" s="28">
        <v>41203</v>
      </c>
    </row>
    <row r="52" spans="2:8" s="18" customFormat="1" ht="12.75">
      <c r="B52" s="48" t="s">
        <v>106</v>
      </c>
      <c r="C52" s="48" t="s">
        <v>20</v>
      </c>
      <c r="D52" s="48">
        <v>20</v>
      </c>
      <c r="E52" s="51">
        <v>9112141227461</v>
      </c>
      <c r="F52" s="28">
        <v>3745</v>
      </c>
      <c r="G52" s="28">
        <f>(H52-F52)*D52</f>
        <v>5860</v>
      </c>
      <c r="H52" s="28">
        <v>4038</v>
      </c>
    </row>
    <row r="53" spans="2:8" s="18" customFormat="1" ht="14.25" customHeight="1">
      <c r="B53" s="48" t="s">
        <v>106</v>
      </c>
      <c r="C53" s="48" t="s">
        <v>62</v>
      </c>
      <c r="D53" s="48">
        <v>20</v>
      </c>
      <c r="E53" s="51">
        <v>9082048000490</v>
      </c>
      <c r="F53" s="28">
        <v>21641</v>
      </c>
      <c r="G53" s="28">
        <f>(H53-F53)*D53</f>
        <v>3600</v>
      </c>
      <c r="H53" s="28">
        <v>21821</v>
      </c>
    </row>
    <row r="54" spans="2:8" s="18" customFormat="1" ht="12.75">
      <c r="B54" s="48" t="s">
        <v>106</v>
      </c>
      <c r="C54" s="48" t="s">
        <v>29</v>
      </c>
      <c r="D54" s="48">
        <v>1</v>
      </c>
      <c r="E54" s="51">
        <v>71137015224380</v>
      </c>
      <c r="F54" s="28">
        <v>591306</v>
      </c>
      <c r="G54" s="28">
        <f>(H54-F54)*D54</f>
        <v>3062</v>
      </c>
      <c r="H54" s="28">
        <v>594368</v>
      </c>
    </row>
    <row r="55" spans="2:8" s="18" customFormat="1" ht="12.75">
      <c r="B55" s="48" t="s">
        <v>106</v>
      </c>
      <c r="C55" s="48" t="s">
        <v>29</v>
      </c>
      <c r="D55" s="48">
        <v>1</v>
      </c>
      <c r="E55" s="51">
        <v>67812272</v>
      </c>
      <c r="F55" s="28">
        <v>113215</v>
      </c>
      <c r="G55" s="28">
        <f>(H55-F55)*D55</f>
        <v>485</v>
      </c>
      <c r="H55" s="28">
        <v>113700</v>
      </c>
    </row>
    <row r="56" spans="2:8" s="18" customFormat="1" ht="12.75">
      <c r="B56" s="48" t="s">
        <v>106</v>
      </c>
      <c r="C56" s="48" t="s">
        <v>90</v>
      </c>
      <c r="D56" s="48">
        <v>1</v>
      </c>
      <c r="E56" s="54">
        <v>1882028002234</v>
      </c>
      <c r="F56" s="28">
        <v>106545</v>
      </c>
      <c r="G56" s="28">
        <f>(H56-F56)*D56</f>
        <v>719</v>
      </c>
      <c r="H56" s="28">
        <v>107264</v>
      </c>
    </row>
    <row r="57" spans="2:8" s="18" customFormat="1" ht="12.75">
      <c r="B57" s="48" t="s">
        <v>111</v>
      </c>
      <c r="C57" s="48" t="s">
        <v>120</v>
      </c>
      <c r="D57" s="48">
        <v>1</v>
      </c>
      <c r="E57" s="54">
        <v>9112141227555</v>
      </c>
      <c r="F57" s="28">
        <v>7206</v>
      </c>
      <c r="G57" s="28">
        <f>(H57-F57)*D57</f>
        <v>22</v>
      </c>
      <c r="H57" s="28">
        <v>7228</v>
      </c>
    </row>
    <row r="58" spans="2:8" s="18" customFormat="1" ht="12.75">
      <c r="B58" s="48" t="s">
        <v>106</v>
      </c>
      <c r="C58" s="48" t="s">
        <v>121</v>
      </c>
      <c r="D58" s="48">
        <v>20</v>
      </c>
      <c r="E58" s="54">
        <v>140022200199</v>
      </c>
      <c r="F58" s="28">
        <v>17441</v>
      </c>
      <c r="G58" s="28">
        <f>(H58-F58)*D58</f>
        <v>6580</v>
      </c>
      <c r="H58" s="28">
        <v>17770</v>
      </c>
    </row>
    <row r="59" spans="2:8" s="18" customFormat="1" ht="12.75">
      <c r="B59" s="48" t="s">
        <v>106</v>
      </c>
      <c r="C59" s="48" t="s">
        <v>91</v>
      </c>
      <c r="D59" s="48">
        <v>20</v>
      </c>
      <c r="E59" s="54">
        <v>9112134257080</v>
      </c>
      <c r="F59" s="28">
        <v>3996</v>
      </c>
      <c r="G59" s="28">
        <f>(H59-F59)*D59</f>
        <v>5260</v>
      </c>
      <c r="H59" s="28">
        <v>4259</v>
      </c>
    </row>
    <row r="60" spans="2:8" s="18" customFormat="1" ht="12.75">
      <c r="B60" s="48" t="s">
        <v>106</v>
      </c>
      <c r="C60" s="48" t="s">
        <v>122</v>
      </c>
      <c r="D60" s="48">
        <v>40</v>
      </c>
      <c r="E60" s="54">
        <v>9082048008465</v>
      </c>
      <c r="F60" s="28">
        <v>2188</v>
      </c>
      <c r="G60" s="28">
        <f>(H60-F60)*D60</f>
        <v>6600</v>
      </c>
      <c r="H60" s="28">
        <v>2353</v>
      </c>
    </row>
    <row r="61" spans="2:8" s="18" customFormat="1" ht="12.75">
      <c r="B61" s="48" t="s">
        <v>106</v>
      </c>
      <c r="C61" s="48" t="s">
        <v>93</v>
      </c>
      <c r="D61" s="48">
        <v>40</v>
      </c>
      <c r="E61" s="51">
        <v>9112134257080</v>
      </c>
      <c r="F61" s="28">
        <v>2471</v>
      </c>
      <c r="G61" s="28">
        <f>(H61-F61)*D61</f>
        <v>6240</v>
      </c>
      <c r="H61" s="28">
        <v>2627</v>
      </c>
    </row>
    <row r="62" spans="2:8" s="18" customFormat="1" ht="12.75">
      <c r="B62" s="41" t="s">
        <v>111</v>
      </c>
      <c r="C62" s="41" t="s">
        <v>24</v>
      </c>
      <c r="D62" s="41">
        <v>1</v>
      </c>
      <c r="E62" s="56">
        <v>140022300076</v>
      </c>
      <c r="F62" s="28">
        <v>111137</v>
      </c>
      <c r="G62" s="28">
        <f>(H62-F62)*D62</f>
        <v>1123</v>
      </c>
      <c r="H62" s="28">
        <v>112260</v>
      </c>
    </row>
    <row r="63" spans="2:8" s="18" customFormat="1" ht="12.75">
      <c r="B63" s="41" t="s">
        <v>106</v>
      </c>
      <c r="C63" s="41" t="s">
        <v>24</v>
      </c>
      <c r="D63" s="41">
        <v>40</v>
      </c>
      <c r="E63" s="56">
        <v>140022200146</v>
      </c>
      <c r="F63" s="28">
        <v>26142</v>
      </c>
      <c r="G63" s="28">
        <f>(H63-F63)*D63</f>
        <v>14920</v>
      </c>
      <c r="H63" s="28">
        <v>26515</v>
      </c>
    </row>
    <row r="64" spans="2:11" s="16" customFormat="1" ht="12.75">
      <c r="B64" s="41" t="s">
        <v>106</v>
      </c>
      <c r="C64" s="41" t="s">
        <v>13</v>
      </c>
      <c r="D64" s="41">
        <v>40</v>
      </c>
      <c r="E64" s="57">
        <v>140022200230</v>
      </c>
      <c r="F64" s="28">
        <v>11888</v>
      </c>
      <c r="G64" s="28">
        <f>(H64-F64)*D64</f>
        <v>9400</v>
      </c>
      <c r="H64" s="28">
        <v>12123</v>
      </c>
      <c r="I64" s="18"/>
      <c r="K64" s="18"/>
    </row>
    <row r="65" spans="2:11" s="16" customFormat="1" ht="12.75">
      <c r="B65" s="41" t="s">
        <v>112</v>
      </c>
      <c r="C65" s="41" t="s">
        <v>123</v>
      </c>
      <c r="D65" s="41">
        <v>1</v>
      </c>
      <c r="E65" s="57">
        <v>127108707</v>
      </c>
      <c r="F65" s="28">
        <v>14060</v>
      </c>
      <c r="G65" s="28">
        <f>(H65-F65)*D65</f>
        <v>612</v>
      </c>
      <c r="H65" s="28">
        <v>14672</v>
      </c>
      <c r="I65" s="18"/>
      <c r="K65" s="18"/>
    </row>
    <row r="66" spans="2:11" s="16" customFormat="1" ht="12.75">
      <c r="B66" s="41" t="s">
        <v>106</v>
      </c>
      <c r="C66" s="41" t="s">
        <v>123</v>
      </c>
      <c r="D66" s="41">
        <v>40</v>
      </c>
      <c r="E66" s="57">
        <v>124405942</v>
      </c>
      <c r="F66" s="28">
        <v>6854</v>
      </c>
      <c r="G66" s="28">
        <f>(H66-F66)*D66</f>
        <v>11320</v>
      </c>
      <c r="H66" s="28">
        <v>7137</v>
      </c>
      <c r="I66" s="18"/>
      <c r="K66" s="18"/>
    </row>
    <row r="67" spans="2:11" s="16" customFormat="1" ht="12.75">
      <c r="B67" s="41" t="s">
        <v>112</v>
      </c>
      <c r="C67" s="41" t="s">
        <v>124</v>
      </c>
      <c r="D67" s="41">
        <v>1</v>
      </c>
      <c r="E67" s="57">
        <v>9114129415774</v>
      </c>
      <c r="F67" s="28">
        <v>18135</v>
      </c>
      <c r="G67" s="28">
        <f>(H67-F67)*D67</f>
        <v>785</v>
      </c>
      <c r="H67" s="28">
        <v>18920</v>
      </c>
      <c r="I67" s="18"/>
      <c r="K67" s="18"/>
    </row>
    <row r="68" spans="2:11" s="16" customFormat="1" ht="12.75">
      <c r="B68" s="41" t="s">
        <v>106</v>
      </c>
      <c r="C68" s="41" t="s">
        <v>124</v>
      </c>
      <c r="D68" s="41">
        <v>40</v>
      </c>
      <c r="E68" s="57">
        <v>9112128393986</v>
      </c>
      <c r="F68" s="28">
        <v>6935</v>
      </c>
      <c r="G68" s="28">
        <f>(H68-F68)*D68</f>
        <v>11480</v>
      </c>
      <c r="H68" s="28">
        <v>7222</v>
      </c>
      <c r="I68" s="18"/>
      <c r="K68" s="18"/>
    </row>
    <row r="69" spans="2:8" s="18" customFormat="1" ht="12.75">
      <c r="B69" s="41" t="s">
        <v>106</v>
      </c>
      <c r="C69" s="41" t="s">
        <v>84</v>
      </c>
      <c r="D69" s="41">
        <v>40</v>
      </c>
      <c r="E69" s="57">
        <v>103227195</v>
      </c>
      <c r="F69" s="28"/>
      <c r="G69" s="18">
        <v>8210</v>
      </c>
      <c r="H69" s="28">
        <v>0</v>
      </c>
    </row>
    <row r="70" spans="2:8" s="18" customFormat="1" ht="12.75">
      <c r="B70" s="41" t="s">
        <v>106</v>
      </c>
      <c r="C70" s="58" t="s">
        <v>79</v>
      </c>
      <c r="D70" s="58">
        <v>60</v>
      </c>
      <c r="E70" s="58">
        <v>108383661</v>
      </c>
      <c r="F70" s="28">
        <v>15231</v>
      </c>
      <c r="G70" s="28">
        <f>(H70-F70)*D70</f>
        <v>10620</v>
      </c>
      <c r="H70" s="28">
        <v>15408</v>
      </c>
    </row>
    <row r="71" spans="2:8" s="18" customFormat="1" ht="12.75">
      <c r="B71" s="41" t="s">
        <v>106</v>
      </c>
      <c r="C71" s="58" t="s">
        <v>125</v>
      </c>
      <c r="D71" s="58">
        <v>1</v>
      </c>
      <c r="E71" s="58">
        <v>407115242</v>
      </c>
      <c r="F71" s="28">
        <v>80484</v>
      </c>
      <c r="G71" s="28">
        <f>(H71-F71)*D71</f>
        <v>632</v>
      </c>
      <c r="H71" s="28">
        <v>81116</v>
      </c>
    </row>
    <row r="72" spans="2:8" s="18" customFormat="1" ht="12.75">
      <c r="B72" s="41" t="s">
        <v>106</v>
      </c>
      <c r="C72" s="59" t="s">
        <v>126</v>
      </c>
      <c r="D72" s="59">
        <v>1</v>
      </c>
      <c r="E72" s="59">
        <v>7113700691207</v>
      </c>
      <c r="F72" s="28">
        <v>540913</v>
      </c>
      <c r="G72" s="28">
        <f>(H72-F72)*D72</f>
        <v>5768</v>
      </c>
      <c r="H72" s="28">
        <v>546681</v>
      </c>
    </row>
    <row r="73" spans="2:8" s="18" customFormat="1" ht="12.75">
      <c r="B73" s="41" t="s">
        <v>106</v>
      </c>
      <c r="C73" s="59" t="s">
        <v>127</v>
      </c>
      <c r="D73" s="59">
        <v>1</v>
      </c>
      <c r="E73" s="59">
        <v>370400331523</v>
      </c>
      <c r="F73" s="28">
        <v>477096</v>
      </c>
      <c r="G73" s="28">
        <f>(H73-F73)*D73</f>
        <v>2825</v>
      </c>
      <c r="H73" s="28">
        <v>479921</v>
      </c>
    </row>
    <row r="74" spans="2:5" s="18" customFormat="1" ht="12.75">
      <c r="B74" s="16"/>
      <c r="C74" s="16"/>
      <c r="D74" s="16"/>
      <c r="E74" s="16"/>
    </row>
    <row r="75" spans="2:8" s="18" customFormat="1" ht="12.75">
      <c r="B75" s="16"/>
      <c r="C75" s="60"/>
      <c r="D75" s="61"/>
      <c r="E75" s="61"/>
      <c r="F75" s="60"/>
      <c r="G75" s="60"/>
      <c r="H75" s="60"/>
    </row>
    <row r="76" spans="2:5" s="18" customFormat="1" ht="12.75">
      <c r="B76" s="16"/>
      <c r="C76" s="16"/>
      <c r="D76" s="16"/>
      <c r="E76" s="16"/>
    </row>
    <row r="77" spans="2:5" s="18" customFormat="1" ht="12.75">
      <c r="B77" s="16"/>
      <c r="C77" s="16"/>
      <c r="D77" s="16"/>
      <c r="E77" s="16"/>
    </row>
    <row r="78" spans="2:5" ht="12.75">
      <c r="B78" s="16"/>
      <c r="C78" s="27"/>
      <c r="D78" s="27"/>
      <c r="E78" s="27"/>
    </row>
    <row r="79" spans="2:5" ht="12.75">
      <c r="B79" s="16"/>
      <c r="C79" s="27"/>
      <c r="D79" s="27"/>
      <c r="E79" s="27"/>
    </row>
    <row r="80" spans="2:5" ht="12.75">
      <c r="B80" s="16"/>
      <c r="C80" s="27"/>
      <c r="D80" s="27"/>
      <c r="E80" s="27"/>
    </row>
    <row r="81" spans="2:5" ht="12.75">
      <c r="B81" s="16"/>
      <c r="C81" s="27"/>
      <c r="D81" s="27"/>
      <c r="E81" s="27"/>
    </row>
    <row r="82" spans="2:5" ht="12.75">
      <c r="B82" s="16"/>
      <c r="C82" s="27"/>
      <c r="D82" s="27"/>
      <c r="E82" s="27"/>
    </row>
    <row r="83" spans="2:5" ht="12.75">
      <c r="B83" s="16"/>
      <c r="C83" s="27"/>
      <c r="D83" s="27"/>
      <c r="E83" s="27"/>
    </row>
    <row r="84" spans="2:5" ht="12.75">
      <c r="B84" s="16"/>
      <c r="C84" s="27"/>
      <c r="D84" s="27"/>
      <c r="E84" s="27"/>
    </row>
    <row r="85" spans="2:5" ht="12.75">
      <c r="B85" s="16"/>
      <c r="C85" s="27"/>
      <c r="D85" s="27"/>
      <c r="E85" s="27"/>
    </row>
    <row r="86" spans="2:5" ht="12.75">
      <c r="B86" s="16"/>
      <c r="C86" s="27"/>
      <c r="D86" s="27"/>
      <c r="E86" s="27"/>
    </row>
    <row r="87" spans="2:5" ht="12.75">
      <c r="B87" s="16"/>
      <c r="C87" s="27"/>
      <c r="D87" s="27"/>
      <c r="E87" s="27"/>
    </row>
    <row r="88" spans="2:5" ht="12.75">
      <c r="B88" s="16"/>
      <c r="C88" s="27"/>
      <c r="D88" s="27"/>
      <c r="E88" s="27"/>
    </row>
    <row r="89" spans="2:5" ht="12.75">
      <c r="B89" s="16"/>
      <c r="C89" s="27"/>
      <c r="D89" s="27"/>
      <c r="E89" s="27"/>
    </row>
    <row r="90" spans="2:5" ht="12.75">
      <c r="B90" s="16"/>
      <c r="C90" s="27"/>
      <c r="D90" s="27"/>
      <c r="E90" s="27"/>
    </row>
    <row r="91" spans="2:5" ht="12.75">
      <c r="B91" s="16"/>
      <c r="C91" s="27"/>
      <c r="D91" s="27"/>
      <c r="E91" s="27"/>
    </row>
    <row r="92" spans="2:5" ht="12.75">
      <c r="B92" s="16"/>
      <c r="C92" s="27"/>
      <c r="D92" s="27"/>
      <c r="E92" s="27"/>
    </row>
    <row r="93" spans="2:5" ht="12.75">
      <c r="B93" s="16"/>
      <c r="C93" s="27"/>
      <c r="D93" s="27"/>
      <c r="E93" s="27"/>
    </row>
    <row r="94" spans="2:5" ht="12.75">
      <c r="B94" s="16"/>
      <c r="C94" s="27"/>
      <c r="D94" s="27"/>
      <c r="E94" s="27"/>
    </row>
    <row r="95" spans="2:5" ht="12.75">
      <c r="B95" s="16"/>
      <c r="C95" s="27"/>
      <c r="D95" s="27"/>
      <c r="E95" s="27"/>
    </row>
  </sheetData>
  <sheetProtection selectLockedCells="1" selectUnlockedCells="1"/>
  <mergeCells count="1">
    <mergeCell ref="B3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2020-10-23T11:28:04Z</cp:lastPrinted>
  <dcterms:created xsi:type="dcterms:W3CDTF">2014-07-22T09:35:43Z</dcterms:created>
  <dcterms:modified xsi:type="dcterms:W3CDTF">2020-10-23T13:10:02Z</dcterms:modified>
  <cp:category/>
  <cp:version/>
  <cp:contentType/>
  <cp:contentStatus/>
  <cp:revision>6019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